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45" yWindow="-45" windowWidth="17370" windowHeight="12705" activeTab="1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</sheets>
  <definedNames>
    <definedName name="_4023_final_1" localSheetId="11">N_typo!#REF!</definedName>
    <definedName name="_xlnm._FilterDatabase" localSheetId="0" hidden="1">Indicateurs!$A$1:$C$50</definedName>
    <definedName name="OLE_LINK1" localSheetId="0">Indicateurs!$A$28</definedName>
  </definedNames>
  <calcPr calcId="145621"/>
</workbook>
</file>

<file path=xl/calcChain.xml><?xml version="1.0" encoding="utf-8"?>
<calcChain xmlns="http://schemas.openxmlformats.org/spreadsheetml/2006/main">
  <c r="J103" i="40" l="1"/>
  <c r="Q95" i="48" l="1"/>
  <c r="Q94" i="48"/>
  <c r="Q93" i="48"/>
  <c r="Q92" i="48"/>
  <c r="Q89" i="48"/>
  <c r="Q96" i="48" s="1"/>
  <c r="Q86" i="48"/>
  <c r="F14" i="48"/>
  <c r="G14" i="48"/>
  <c r="J42" i="48"/>
  <c r="J51" i="48"/>
  <c r="J50" i="48"/>
  <c r="J49" i="48"/>
  <c r="J48" i="48"/>
  <c r="J47" i="48"/>
  <c r="J46" i="48"/>
  <c r="J45" i="48"/>
  <c r="J44" i="48"/>
  <c r="J43" i="48"/>
  <c r="C326" i="46" l="1"/>
  <c r="D326" i="46"/>
  <c r="E326" i="46"/>
  <c r="F326" i="46"/>
  <c r="G326" i="46"/>
  <c r="H326" i="46"/>
  <c r="I326" i="46"/>
  <c r="K326" i="46"/>
  <c r="J326" i="46"/>
  <c r="B326" i="46"/>
  <c r="M313" i="46"/>
  <c r="M314" i="46"/>
  <c r="M315" i="46"/>
  <c r="M316" i="46"/>
  <c r="M317" i="46"/>
  <c r="M318" i="46"/>
  <c r="M319" i="46"/>
  <c r="M320" i="46"/>
  <c r="M321" i="46"/>
  <c r="M322" i="46"/>
  <c r="M323" i="46"/>
  <c r="M324" i="46"/>
  <c r="M325" i="46"/>
  <c r="M312" i="46"/>
  <c r="I47" i="45" l="1"/>
  <c r="M295" i="46" l="1"/>
  <c r="E76" i="44"/>
  <c r="F76" i="44"/>
  <c r="G76" i="44"/>
  <c r="H76" i="44"/>
  <c r="I76" i="44"/>
  <c r="J76" i="44"/>
  <c r="K76" i="44"/>
  <c r="L76" i="44"/>
  <c r="M76" i="44"/>
  <c r="N76" i="44"/>
  <c r="O76" i="44"/>
  <c r="P76" i="44"/>
  <c r="Q76" i="44"/>
  <c r="R76" i="44"/>
  <c r="S76" i="44"/>
  <c r="D76" i="44"/>
  <c r="E78" i="44"/>
  <c r="F78" i="44"/>
  <c r="G78" i="44"/>
  <c r="H78" i="44"/>
  <c r="I78" i="44"/>
  <c r="J78" i="44"/>
  <c r="K78" i="44"/>
  <c r="L78" i="44"/>
  <c r="M78" i="44"/>
  <c r="N78" i="44"/>
  <c r="O78" i="44"/>
  <c r="P78" i="44"/>
  <c r="Q78" i="44"/>
  <c r="R78" i="44"/>
  <c r="S78" i="44"/>
  <c r="D78" i="44"/>
  <c r="E48" i="44"/>
  <c r="F48" i="44"/>
  <c r="G48" i="44"/>
  <c r="H48" i="44"/>
  <c r="I48" i="44"/>
  <c r="J48" i="44"/>
  <c r="K48" i="44"/>
  <c r="L48" i="44"/>
  <c r="M48" i="44"/>
  <c r="N48" i="44"/>
  <c r="O48" i="44"/>
  <c r="P48" i="44"/>
  <c r="Q48" i="44"/>
  <c r="R48" i="44"/>
  <c r="S48" i="44"/>
  <c r="D48" i="44"/>
  <c r="D440" i="48" l="1"/>
  <c r="D336" i="48"/>
  <c r="D330" i="48"/>
  <c r="D310" i="48"/>
  <c r="E298" i="48"/>
  <c r="E194" i="48"/>
  <c r="Q85" i="48"/>
  <c r="Q84" i="48"/>
  <c r="Q83" i="48"/>
  <c r="Q82" i="48"/>
  <c r="Q81" i="48"/>
  <c r="Q80" i="48"/>
  <c r="Q79" i="48"/>
  <c r="Q78" i="48"/>
  <c r="Q77" i="48"/>
  <c r="Q76" i="48"/>
  <c r="Q75" i="48"/>
  <c r="Q74" i="48"/>
  <c r="Q73" i="48"/>
  <c r="Q72" i="48"/>
  <c r="Q71" i="48"/>
  <c r="Q70" i="48"/>
  <c r="Q69" i="48"/>
  <c r="Q68" i="48"/>
  <c r="Q67" i="48"/>
  <c r="Q66" i="48"/>
  <c r="Q65" i="48"/>
  <c r="Q64" i="48"/>
  <c r="J41" i="48"/>
  <c r="J40" i="48"/>
  <c r="J39" i="48"/>
  <c r="J38" i="48"/>
  <c r="J37" i="48"/>
  <c r="J36" i="48"/>
  <c r="J35" i="48"/>
  <c r="J34" i="48"/>
  <c r="J33" i="48"/>
  <c r="J32" i="48"/>
  <c r="J31" i="48"/>
  <c r="I232" i="47"/>
  <c r="I231" i="47"/>
  <c r="I230" i="47"/>
  <c r="I229" i="47"/>
  <c r="I228" i="47"/>
  <c r="I227" i="47"/>
  <c r="I226" i="47"/>
  <c r="I225" i="47"/>
  <c r="I224" i="47"/>
  <c r="I223" i="47"/>
  <c r="I222" i="47"/>
  <c r="E232" i="47"/>
  <c r="D232" i="47"/>
  <c r="C232" i="47"/>
  <c r="B232" i="47"/>
  <c r="T203" i="47"/>
  <c r="T202" i="47"/>
  <c r="T201" i="47"/>
  <c r="T200" i="47"/>
  <c r="T199" i="47"/>
  <c r="T198" i="47"/>
  <c r="T197" i="47"/>
  <c r="T196" i="47"/>
  <c r="T195" i="47"/>
  <c r="T194" i="47"/>
  <c r="T193" i="47"/>
  <c r="S192" i="47"/>
  <c r="R192" i="47"/>
  <c r="Q192" i="47"/>
  <c r="P192" i="47"/>
  <c r="O192" i="47"/>
  <c r="N192" i="47"/>
  <c r="M192" i="47"/>
  <c r="L192" i="47"/>
  <c r="K192" i="47"/>
  <c r="J192" i="47"/>
  <c r="I192" i="47"/>
  <c r="H192" i="47"/>
  <c r="G192" i="47"/>
  <c r="F192" i="47"/>
  <c r="E192" i="47"/>
  <c r="D192" i="47"/>
  <c r="C192" i="47"/>
  <c r="T191" i="47"/>
  <c r="T190" i="47"/>
  <c r="T189" i="47"/>
  <c r="T188" i="47"/>
  <c r="T187" i="47"/>
  <c r="T186" i="47"/>
  <c r="T185" i="47"/>
  <c r="T184" i="47"/>
  <c r="T183" i="47"/>
  <c r="T182" i="47"/>
  <c r="AB165" i="47"/>
  <c r="Y165" i="47"/>
  <c r="X165" i="47"/>
  <c r="W165" i="47"/>
  <c r="V165" i="47"/>
  <c r="U165" i="47"/>
  <c r="T165" i="47"/>
  <c r="S165" i="47"/>
  <c r="R165" i="47"/>
  <c r="Q165" i="47"/>
  <c r="P165" i="47"/>
  <c r="O165" i="47"/>
  <c r="N165" i="47"/>
  <c r="M165" i="47"/>
  <c r="L165" i="47"/>
  <c r="K165" i="47"/>
  <c r="J165" i="47"/>
  <c r="I165" i="47"/>
  <c r="H165" i="47"/>
  <c r="G165" i="47"/>
  <c r="F165" i="47"/>
  <c r="E165" i="47"/>
  <c r="D165" i="47"/>
  <c r="C165" i="47"/>
  <c r="AC164" i="47"/>
  <c r="AC163" i="47"/>
  <c r="AC162" i="47"/>
  <c r="AC161" i="47"/>
  <c r="AC160" i="47"/>
  <c r="AC159" i="47"/>
  <c r="AC158" i="47"/>
  <c r="AC157" i="47"/>
  <c r="AC156" i="47"/>
  <c r="AC155" i="47"/>
  <c r="AB154" i="47"/>
  <c r="Y154" i="47"/>
  <c r="X154" i="47"/>
  <c r="W154" i="47"/>
  <c r="V154" i="47"/>
  <c r="U154" i="47"/>
  <c r="T154" i="47"/>
  <c r="S154" i="47"/>
  <c r="R154" i="47"/>
  <c r="Q154" i="47"/>
  <c r="P154" i="47"/>
  <c r="O154" i="47"/>
  <c r="N154" i="47"/>
  <c r="M154" i="47"/>
  <c r="L154" i="47"/>
  <c r="K154" i="47"/>
  <c r="J154" i="47"/>
  <c r="I154" i="47"/>
  <c r="H154" i="47"/>
  <c r="G154" i="47"/>
  <c r="F154" i="47"/>
  <c r="E154" i="47"/>
  <c r="D154" i="47"/>
  <c r="C154" i="47"/>
  <c r="AC153" i="47"/>
  <c r="AC152" i="47"/>
  <c r="AC151" i="47"/>
  <c r="AC150" i="47"/>
  <c r="AC149" i="47"/>
  <c r="AC148" i="47"/>
  <c r="AC147" i="47"/>
  <c r="AC146" i="47"/>
  <c r="AC145" i="47"/>
  <c r="AC144" i="47"/>
  <c r="C139" i="47"/>
  <c r="D24" i="47"/>
  <c r="AA24" i="47" s="1"/>
  <c r="AA23" i="47"/>
  <c r="AA22" i="47"/>
  <c r="AA21" i="47"/>
  <c r="AA20" i="47"/>
  <c r="AA19" i="47"/>
  <c r="AA18" i="47"/>
  <c r="AA17" i="47"/>
  <c r="AA16" i="47"/>
  <c r="AA15" i="47"/>
  <c r="AA14" i="47"/>
  <c r="AA13" i="47"/>
  <c r="AA12" i="47"/>
  <c r="AA11" i="47"/>
  <c r="AA10" i="47"/>
  <c r="AA9" i="47"/>
  <c r="AA8" i="47"/>
  <c r="AA7" i="47"/>
  <c r="AA6" i="47"/>
  <c r="AA5" i="47"/>
  <c r="AA4" i="47"/>
  <c r="AA3" i="47"/>
  <c r="B6" i="36"/>
  <c r="C39" i="35"/>
  <c r="C27" i="35"/>
  <c r="J79" i="46"/>
  <c r="G140" i="45"/>
  <c r="F140" i="45"/>
  <c r="G132" i="45"/>
  <c r="F132" i="45"/>
  <c r="G124" i="45"/>
  <c r="F124" i="45"/>
  <c r="G109" i="45"/>
  <c r="F109" i="45"/>
  <c r="G99" i="45"/>
  <c r="F99" i="45"/>
  <c r="G86" i="45"/>
  <c r="F86" i="45"/>
  <c r="G58" i="45"/>
  <c r="F58" i="45"/>
  <c r="G51" i="45"/>
  <c r="F51" i="45"/>
  <c r="G47" i="45"/>
  <c r="F47" i="45"/>
  <c r="E28" i="45"/>
  <c r="D28" i="45"/>
  <c r="Q172" i="42"/>
  <c r="J212" i="41"/>
  <c r="AC154" i="47" l="1"/>
  <c r="T192" i="47"/>
  <c r="AC165" i="47"/>
  <c r="O157" i="46"/>
  <c r="O152" i="46"/>
  <c r="O153" i="46"/>
  <c r="O154" i="46"/>
  <c r="O155" i="46"/>
  <c r="O151" i="46"/>
  <c r="O149" i="46"/>
  <c r="O148" i="46"/>
  <c r="O125" i="46"/>
  <c r="O97" i="46"/>
  <c r="F156" i="46"/>
  <c r="D156" i="46"/>
  <c r="G156" i="46"/>
  <c r="I156" i="46"/>
  <c r="J156" i="46"/>
  <c r="E156" i="46"/>
  <c r="F147" i="46"/>
  <c r="D147" i="46"/>
  <c r="G147" i="46"/>
  <c r="H147" i="46"/>
  <c r="I147" i="46"/>
  <c r="K147" i="46"/>
  <c r="E147" i="46"/>
  <c r="F137" i="46"/>
  <c r="D137" i="46"/>
  <c r="G137" i="46"/>
  <c r="H137" i="46"/>
  <c r="I137" i="46"/>
  <c r="K137" i="46"/>
  <c r="E137" i="46"/>
  <c r="D345" i="46"/>
  <c r="B345" i="46"/>
  <c r="E345" i="46"/>
  <c r="F345" i="46"/>
  <c r="G345" i="46"/>
  <c r="I345" i="46"/>
  <c r="H345" i="46"/>
  <c r="K345" i="46"/>
  <c r="J345" i="46"/>
  <c r="C345" i="46"/>
  <c r="D276" i="46"/>
  <c r="B276" i="46"/>
  <c r="E276" i="46"/>
  <c r="F276" i="46"/>
  <c r="G276" i="46"/>
  <c r="I276" i="46"/>
  <c r="H276" i="46"/>
  <c r="L276" i="46"/>
  <c r="K276" i="46"/>
  <c r="J276" i="46"/>
  <c r="C276" i="46"/>
  <c r="I212" i="41" l="1"/>
  <c r="E190" i="44" l="1"/>
  <c r="F190" i="44"/>
  <c r="G190" i="44"/>
  <c r="H190" i="44"/>
  <c r="I190" i="44"/>
  <c r="J190" i="44"/>
  <c r="K190" i="44"/>
  <c r="L190" i="44"/>
  <c r="M190" i="44"/>
  <c r="N190" i="44"/>
  <c r="O190" i="44"/>
  <c r="P190" i="44"/>
  <c r="Q190" i="44"/>
  <c r="R190" i="44"/>
  <c r="S190" i="44"/>
  <c r="D190" i="44"/>
  <c r="E360" i="44"/>
  <c r="F360" i="44"/>
  <c r="G360" i="44"/>
  <c r="H360" i="44"/>
  <c r="I360" i="44"/>
  <c r="J360" i="44"/>
  <c r="K360" i="44"/>
  <c r="L360" i="44"/>
  <c r="M360" i="44"/>
  <c r="N360" i="44"/>
  <c r="O360" i="44"/>
  <c r="P360" i="44"/>
  <c r="Q360" i="44"/>
  <c r="R360" i="44"/>
  <c r="S360" i="44"/>
  <c r="D360" i="44"/>
  <c r="E236" i="44"/>
  <c r="F236" i="44"/>
  <c r="G236" i="44"/>
  <c r="H236" i="44"/>
  <c r="I236" i="44"/>
  <c r="J236" i="44"/>
  <c r="K236" i="44"/>
  <c r="L236" i="44"/>
  <c r="N236" i="44"/>
  <c r="Q236" i="44"/>
  <c r="R236" i="44"/>
  <c r="S236" i="44"/>
  <c r="D236" i="44"/>
  <c r="E228" i="44"/>
  <c r="F228" i="44"/>
  <c r="G228" i="44"/>
  <c r="H228" i="44"/>
  <c r="I228" i="44"/>
  <c r="J228" i="44"/>
  <c r="K228" i="44"/>
  <c r="L228" i="44"/>
  <c r="M228" i="44"/>
  <c r="N228" i="44"/>
  <c r="P228" i="44"/>
  <c r="Q228" i="44"/>
  <c r="R228" i="44"/>
  <c r="S228" i="44"/>
  <c r="D228" i="44"/>
  <c r="E213" i="44"/>
  <c r="F213" i="44"/>
  <c r="G213" i="44"/>
  <c r="H213" i="44"/>
  <c r="I213" i="44"/>
  <c r="J213" i="44"/>
  <c r="K213" i="44"/>
  <c r="L213" i="44"/>
  <c r="M213" i="44"/>
  <c r="N213" i="44"/>
  <c r="Q213" i="44"/>
  <c r="R213" i="44"/>
  <c r="S213" i="44"/>
  <c r="D213" i="44"/>
  <c r="E203" i="44"/>
  <c r="F203" i="44"/>
  <c r="G203" i="44"/>
  <c r="H203" i="44"/>
  <c r="I203" i="44"/>
  <c r="J203" i="44"/>
  <c r="K203" i="44"/>
  <c r="M203" i="44"/>
  <c r="N203" i="44"/>
  <c r="R203" i="44"/>
  <c r="S203" i="44"/>
  <c r="D203" i="44"/>
  <c r="E192" i="44"/>
  <c r="F192" i="44"/>
  <c r="G192" i="44"/>
  <c r="H192" i="44"/>
  <c r="I192" i="44"/>
  <c r="J192" i="44"/>
  <c r="K192" i="44"/>
  <c r="M192" i="44"/>
  <c r="S192" i="44"/>
  <c r="D192" i="44"/>
  <c r="Q187" i="42" l="1"/>
  <c r="O231" i="46" l="1"/>
  <c r="O215" i="46"/>
  <c r="O211" i="46"/>
  <c r="T304" i="44" l="1"/>
  <c r="T327" i="44"/>
  <c r="T360" i="44" l="1"/>
  <c r="H212" i="41" l="1"/>
  <c r="G212" i="41"/>
  <c r="I103" i="40"/>
  <c r="H103" i="40"/>
  <c r="M354" i="46" l="1"/>
  <c r="M356" i="46"/>
  <c r="M330" i="46"/>
  <c r="M345" i="46"/>
  <c r="M281" i="46"/>
  <c r="M333" i="46"/>
  <c r="M341" i="46"/>
  <c r="M335" i="46"/>
  <c r="M337" i="46"/>
  <c r="M331" i="46"/>
  <c r="M274" i="46"/>
  <c r="M364" i="46"/>
  <c r="M336" i="46"/>
  <c r="M284" i="46"/>
  <c r="M272" i="46"/>
  <c r="M332" i="46"/>
  <c r="M360" i="46"/>
  <c r="M342" i="46"/>
  <c r="M271" i="46"/>
  <c r="M276" i="46"/>
  <c r="M352" i="46"/>
  <c r="M350" i="46"/>
  <c r="M275" i="46"/>
  <c r="M280" i="46"/>
  <c r="M365" i="46"/>
  <c r="M349" i="46"/>
  <c r="M355" i="46"/>
  <c r="M361" i="46"/>
  <c r="M363" i="46"/>
  <c r="M338" i="46"/>
  <c r="M358" i="46"/>
  <c r="M282" i="46"/>
  <c r="M283" i="46"/>
  <c r="M286" i="46"/>
  <c r="M285" i="46"/>
  <c r="M357" i="46"/>
  <c r="M339" i="46"/>
  <c r="M273" i="46"/>
  <c r="M351" i="46"/>
  <c r="M343" i="46"/>
  <c r="M334" i="46"/>
  <c r="M353" i="46"/>
</calcChain>
</file>

<file path=xl/sharedStrings.xml><?xml version="1.0" encoding="utf-8"?>
<sst xmlns="http://schemas.openxmlformats.org/spreadsheetml/2006/main" count="4450" uniqueCount="909">
  <si>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</si>
  <si>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</si>
  <si>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</si>
  <si>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</si>
  <si>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</si>
  <si>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</si>
  <si>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</si>
  <si>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</si>
  <si>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</si>
  <si>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</si>
  <si>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</si>
  <si>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</si>
  <si>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</si>
  <si>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Bretagne</t>
  </si>
  <si>
    <t>Ile-de-France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</si>
  <si>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</si>
  <si>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</si>
  <si>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</si>
  <si>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</si>
  <si>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</si>
  <si>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</si>
  <si>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</si>
  <si>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</si>
  <si>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</si>
  <si>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</si>
  <si>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</si>
  <si>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</si>
  <si>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</si>
  <si>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</si>
  <si>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</si>
  <si>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</si>
  <si>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</si>
  <si>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</si>
  <si>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</si>
  <si>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</si>
  <si>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</si>
  <si>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</si>
  <si>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</si>
  <si>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</si>
  <si>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</si>
  <si>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</si>
  <si>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</si>
  <si>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</si>
  <si>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</si>
  <si>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</si>
  <si>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</si>
  <si>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</si>
  <si>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</si>
  <si>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</si>
  <si>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</si>
  <si>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</si>
  <si>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</si>
  <si>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suédois                                                                     </t>
  </si>
  <si>
    <t xml:space="preserve">004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</si>
  <si>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</si>
  <si>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</si>
  <si>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</si>
  <si>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</si>
  <si>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</si>
  <si>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</si>
  <si>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</si>
  <si>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</si>
  <si>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</si>
  <si>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</si>
  <si>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</si>
  <si>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</si>
  <si>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</si>
  <si>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</si>
  <si>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</si>
  <si>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</si>
  <si>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</si>
  <si>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076 </t>
  </si>
  <si>
    <t xml:space="preserve">077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</si>
  <si>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</si>
  <si>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</si>
  <si>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</si>
  <si>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</si>
  <si>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</si>
  <si>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</si>
  <si>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</si>
  <si>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</si>
  <si>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</si>
  <si>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</si>
  <si>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</si>
  <si>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</si>
  <si>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</si>
  <si>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</si>
  <si>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</si>
  <si>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</si>
  <si>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</si>
  <si>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</si>
  <si>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</si>
  <si>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</si>
  <si>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</si>
  <si>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</si>
  <si>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</si>
  <si>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</si>
  <si>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</si>
  <si>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</si>
  <si>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</si>
  <si>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</si>
  <si>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</si>
  <si>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</si>
  <si>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</si>
  <si>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</si>
  <si>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</si>
  <si>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</si>
  <si>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</si>
  <si>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</si>
  <si>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</si>
  <si>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</si>
  <si>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</si>
  <si>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</si>
  <si>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</si>
  <si>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</si>
  <si>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</si>
  <si>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</si>
  <si>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</si>
  <si>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</si>
  <si>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</si>
  <si>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</si>
  <si>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</si>
  <si>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</si>
  <si>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</si>
  <si>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</si>
  <si>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</si>
  <si>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</si>
  <si>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</si>
  <si>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</si>
  <si>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</si>
  <si>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</si>
  <si>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</si>
  <si>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</si>
  <si>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</si>
  <si>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</si>
  <si>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</si>
  <si>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</si>
  <si>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</si>
  <si>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</si>
  <si>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</si>
  <si>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</si>
  <si>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</si>
  <si>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</si>
  <si>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</si>
  <si>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</si>
  <si>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</si>
  <si>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</si>
  <si>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</si>
  <si>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</si>
  <si>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</si>
  <si>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</si>
  <si>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</si>
  <si>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</si>
  <si>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</si>
  <si>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</si>
  <si>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</si>
  <si>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</si>
  <si>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</si>
  <si>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</si>
  <si>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</si>
  <si>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</si>
  <si>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</si>
  <si>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</si>
  <si>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</si>
  <si>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</si>
  <si>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</si>
  <si>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</si>
  <si>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</si>
  <si>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</si>
  <si>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</si>
  <si>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</si>
  <si>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</si>
  <si>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</si>
  <si>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</si>
  <si>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</si>
  <si>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</si>
  <si>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</si>
  <si>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</si>
  <si>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</si>
  <si>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</si>
  <si>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</si>
  <si>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</si>
  <si>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</si>
  <si>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</si>
  <si>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</si>
  <si>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</si>
  <si>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</si>
  <si>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</si>
  <si>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</si>
  <si>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</si>
  <si>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</si>
  <si>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</si>
  <si>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</si>
  <si>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</si>
  <si>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</si>
  <si>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</si>
  <si>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</si>
  <si>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</si>
  <si>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</si>
  <si>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</si>
  <si>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</si>
  <si>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</si>
  <si>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</si>
  <si>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</si>
  <si>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</si>
  <si>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</si>
  <si>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</si>
  <si>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</si>
  <si>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</si>
  <si>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</si>
  <si>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</si>
  <si>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</si>
  <si>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</si>
  <si>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</si>
  <si>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</si>
  <si>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</si>
  <si>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</si>
  <si>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</si>
  <si>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</si>
  <si>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</si>
  <si>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</si>
  <si>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</si>
  <si>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</si>
  <si>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</si>
  <si>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</si>
  <si>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</si>
  <si>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</si>
  <si>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</si>
  <si>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</si>
  <si>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</si>
  <si>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</si>
  <si>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</si>
  <si>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</si>
  <si>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</si>
  <si>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</si>
  <si>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</si>
  <si>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</si>
  <si>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</si>
  <si>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</si>
  <si>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</si>
  <si>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</si>
  <si>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</si>
  <si>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</si>
  <si>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</si>
  <si>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</si>
  <si>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</si>
  <si>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</si>
  <si>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</si>
  <si>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</si>
  <si>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</si>
  <si>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</si>
  <si>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</si>
  <si>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</si>
  <si>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</si>
  <si>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</si>
  <si>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</si>
  <si>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</si>
  <si>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</si>
  <si>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</si>
  <si>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</si>
  <si>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</si>
  <si>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</si>
  <si>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</si>
  <si>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</si>
  <si>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</si>
  <si>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</si>
  <si>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</si>
  <si>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</si>
  <si>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</si>
  <si>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</si>
  <si>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</si>
  <si>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</si>
  <si>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</si>
  <si>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</si>
  <si>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</si>
  <si>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</si>
  <si>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</si>
  <si>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</si>
  <si>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</si>
  <si>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</si>
  <si>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</si>
  <si>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</si>
  <si>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</si>
  <si>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</si>
  <si>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</si>
  <si>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</si>
  <si>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</si>
  <si>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</si>
  <si>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</si>
  <si>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</si>
  <si>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</si>
  <si>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</si>
  <si>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</si>
  <si>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</si>
  <si>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</si>
  <si>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</si>
  <si>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</si>
  <si>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</si>
  <si>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</si>
  <si>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</si>
  <si>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</si>
  <si>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</si>
  <si>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</si>
  <si>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</si>
  <si>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</si>
  <si>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</si>
  <si>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</si>
  <si>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</si>
  <si>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</si>
  <si>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</si>
  <si>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</si>
  <si>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</si>
  <si>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</si>
  <si>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</si>
  <si>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</si>
  <si>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</si>
  <si>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</si>
  <si>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</si>
  <si>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</si>
  <si>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</si>
  <si>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</si>
  <si>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</si>
  <si>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</si>
  <si>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</si>
  <si>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</si>
  <si>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</si>
  <si>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</si>
  <si>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</si>
  <si>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</si>
  <si>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</si>
  <si>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</si>
  <si>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</si>
  <si>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</si>
  <si>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</si>
  <si>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</si>
  <si>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</si>
  <si>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</si>
  <si>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</si>
  <si>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</si>
  <si>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</si>
  <si>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</si>
  <si>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</si>
  <si>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</si>
  <si>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</si>
  <si>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</si>
  <si>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</si>
  <si>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</si>
  <si>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</si>
  <si>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</si>
  <si>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</si>
  <si>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</si>
  <si>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</si>
  <si>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</si>
  <si>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</si>
  <si>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</si>
  <si>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</si>
  <si>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</si>
  <si>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</si>
  <si>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</si>
  <si>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</si>
  <si>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</si>
  <si>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</si>
  <si>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</si>
  <si>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</si>
  <si>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</si>
  <si>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</si>
  <si>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</si>
  <si>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</si>
  <si>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</si>
  <si>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</si>
  <si>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</si>
  <si>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</si>
  <si>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</si>
  <si>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</si>
  <si>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</si>
  <si>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</si>
  <si>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</si>
  <si>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</si>
  <si>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</si>
  <si>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</si>
  <si>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</si>
  <si>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</si>
  <si>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</si>
  <si>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</si>
  <si>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</si>
  <si>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</si>
  <si>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</si>
  <si>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</si>
  <si>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</si>
  <si>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</si>
  <si>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</si>
  <si>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</si>
  <si>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</si>
  <si>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</si>
  <si>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</si>
  <si>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</si>
  <si>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</si>
  <si>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</si>
  <si>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</si>
  <si>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</si>
  <si>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</si>
  <si>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</si>
  <si>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</si>
  <si>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</si>
  <si>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</si>
  <si>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</si>
  <si>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</si>
  <si>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</si>
  <si>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</si>
  <si>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</si>
  <si>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</si>
  <si>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</si>
  <si>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</si>
  <si>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</si>
  <si>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</si>
  <si>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</si>
  <si>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</si>
  <si>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</si>
  <si>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</si>
  <si>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</si>
  <si>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</si>
  <si>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</si>
  <si>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</si>
  <si>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</si>
  <si>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</si>
  <si>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</si>
  <si>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</si>
  <si>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</si>
  <si>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</si>
  <si>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</si>
  <si>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</si>
  <si>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</si>
  <si>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</si>
  <si>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</si>
  <si>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</si>
  <si>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</si>
  <si>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</si>
  <si>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</si>
  <si>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</si>
  <si>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</si>
  <si>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</si>
  <si>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</si>
  <si>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</si>
  <si>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</si>
  <si>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</si>
  <si>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</si>
  <si>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</si>
  <si>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</si>
  <si>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</si>
  <si>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</si>
  <si>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</si>
  <si>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</si>
  <si>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</si>
  <si>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</si>
  <si>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</si>
  <si>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</si>
  <si>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</si>
  <si>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</si>
  <si>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</si>
  <si>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</si>
  <si>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</si>
  <si>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</si>
  <si>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</si>
  <si>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</si>
  <si>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</si>
  <si>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</si>
  <si>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</si>
  <si>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</si>
  <si>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</si>
  <si>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</si>
  <si>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</si>
  <si>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</si>
  <si>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</si>
  <si>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</si>
  <si>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</si>
  <si>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</si>
  <si>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</si>
  <si>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</si>
  <si>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</si>
  <si>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</si>
  <si>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</si>
  <si>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</si>
  <si>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</si>
  <si>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</si>
  <si>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</si>
  <si>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</si>
  <si>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</si>
  <si>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</si>
  <si>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</si>
  <si>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</si>
  <si>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</si>
  <si>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</si>
  <si>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</si>
  <si>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</si>
  <si>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</si>
  <si>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</si>
  <si>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</si>
  <si>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</si>
  <si>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</si>
  <si>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</si>
  <si>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</si>
  <si>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</si>
  <si>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</si>
  <si>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</si>
  <si>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</si>
  <si>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</si>
  <si>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</si>
  <si>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</si>
  <si>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</si>
  <si>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</si>
  <si>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</si>
  <si>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</si>
  <si>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</si>
  <si>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</si>
  <si>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</si>
  <si>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</si>
  <si>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</si>
  <si>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</si>
  <si>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</si>
  <si>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</si>
  <si>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</si>
  <si>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</si>
  <si>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</si>
  <si>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</si>
  <si>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</si>
  <si>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</si>
  <si>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</si>
  <si>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</si>
  <si>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</si>
  <si>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</si>
  <si>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</si>
  <si>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</si>
  <si>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</si>
  <si>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</si>
  <si>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</si>
  <si>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</si>
  <si>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</si>
  <si>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</si>
  <si>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</si>
  <si>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</si>
  <si>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</si>
  <si>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</si>
  <si>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</si>
  <si>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</si>
  <si>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</si>
  <si>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</si>
  <si>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</si>
  <si>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</si>
  <si>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</si>
  <si>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>espagnol</t>
  </si>
  <si>
    <t>vietnamien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</si>
  <si>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</si>
  <si>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</si>
  <si>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</si>
  <si>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</si>
  <si>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</si>
  <si>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</si>
  <si>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</si>
  <si>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</si>
  <si>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</si>
  <si>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</si>
  <si>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</si>
  <si>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</si>
  <si>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</si>
  <si>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</si>
  <si>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</si>
  <si>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</si>
  <si>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</si>
  <si>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</si>
  <si>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</si>
  <si>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</si>
  <si>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</si>
  <si>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</si>
  <si>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</si>
  <si>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</si>
  <si>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</si>
  <si>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</si>
  <si>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</si>
  <si>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</si>
  <si>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</si>
  <si>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</si>
  <si>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</si>
  <si>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</si>
  <si>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</si>
  <si>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</si>
  <si>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</si>
  <si>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</si>
  <si>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</si>
  <si>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</si>
  <si>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</si>
  <si>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</si>
  <si>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</si>
  <si>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</si>
  <si>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</si>
  <si>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</si>
  <si>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</si>
  <si>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</si>
  <si>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</si>
  <si>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</si>
  <si>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</si>
  <si>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</si>
  <si>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</si>
  <si>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</si>
  <si>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</si>
  <si>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</si>
  <si>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</si>
  <si>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</si>
  <si>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</si>
  <si>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</si>
  <si>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</si>
  <si>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</si>
  <si>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</si>
  <si>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</si>
  <si>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</si>
  <si>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</si>
  <si>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</si>
  <si>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</si>
  <si>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</si>
  <si>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</si>
  <si>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</si>
  <si>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</si>
  <si>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</si>
  <si>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</si>
  <si>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</si>
  <si>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</si>
  <si>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</si>
  <si>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</si>
  <si>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</si>
  <si>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</si>
  <si>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</si>
  <si>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</si>
  <si>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</si>
  <si>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</si>
  <si>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</si>
  <si>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</si>
  <si>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</si>
  <si>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</si>
  <si>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</si>
  <si>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</si>
  <si>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</si>
  <si>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</si>
  <si>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</si>
  <si>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</si>
  <si>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</si>
  <si>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</si>
  <si>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</si>
  <si>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</si>
  <si>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</si>
  <si>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</si>
  <si>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</si>
  <si>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</si>
  <si>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</si>
  <si>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</si>
  <si>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</si>
  <si>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</si>
  <si>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</si>
  <si>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</si>
  <si>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</si>
  <si>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</si>
  <si>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</si>
  <si>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</si>
  <si>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</si>
  <si>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</si>
  <si>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</si>
  <si>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</si>
  <si>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</si>
  <si>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</si>
  <si>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</si>
  <si>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</si>
  <si>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</si>
  <si>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</si>
  <si>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</si>
  <si>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</si>
  <si>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</si>
  <si>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</si>
  <si>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</si>
  <si>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</si>
  <si>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</si>
  <si>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</si>
  <si>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</si>
  <si>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</si>
  <si>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</si>
  <si>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</si>
  <si>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</si>
  <si>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</si>
  <si>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</si>
  <si>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</si>
  <si>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</si>
  <si>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</si>
  <si>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</si>
  <si>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</si>
  <si>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</si>
  <si>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</si>
  <si>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</si>
  <si>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</si>
  <si>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</si>
  <si>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</si>
  <si>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</si>
  <si>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</si>
  <si>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</si>
  <si>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</si>
  <si>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</si>
  <si>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</si>
  <si>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</si>
  <si>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</si>
  <si>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</si>
  <si>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</si>
  <si>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</si>
  <si>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</si>
  <si>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</si>
  <si>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</si>
  <si>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</si>
  <si>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</si>
  <si>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</si>
  <si>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</si>
  <si>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</si>
  <si>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</si>
  <si>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</si>
  <si>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</si>
  <si>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</si>
  <si>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</si>
  <si>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</si>
  <si>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</si>
  <si>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</si>
  <si>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</si>
  <si>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</si>
  <si>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</si>
  <si>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</si>
  <si>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</si>
  <si>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</si>
  <si>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</si>
  <si>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</si>
  <si>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</si>
  <si>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</si>
  <si>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</si>
  <si>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</si>
  <si>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</si>
  <si>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</si>
  <si>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</si>
  <si>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</si>
  <si>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</si>
  <si>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</si>
  <si>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</si>
  <si>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</si>
  <si>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</si>
  <si>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</si>
  <si>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</si>
  <si>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</si>
  <si>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</si>
  <si>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</si>
  <si>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</si>
  <si>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</si>
  <si>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</si>
  <si>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</si>
  <si>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</si>
  <si>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</si>
  <si>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</si>
  <si>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</si>
  <si>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</si>
  <si>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</si>
  <si>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</si>
  <si>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</si>
  <si>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</si>
  <si>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</si>
  <si>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</si>
  <si>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</si>
  <si>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</si>
  <si>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</si>
  <si>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</si>
  <si>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</si>
  <si>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</si>
  <si>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</si>
  <si>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</si>
  <si>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</si>
  <si>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</si>
  <si>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</si>
  <si>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</si>
  <si>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</si>
  <si>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</si>
  <si>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</si>
  <si>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</si>
  <si>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</si>
  <si>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</si>
  <si>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</si>
  <si>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</si>
  <si>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</si>
  <si>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</si>
  <si>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</si>
  <si>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</si>
  <si>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</si>
  <si>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</si>
  <si>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</si>
  <si>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</si>
  <si>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</si>
  <si>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</si>
  <si>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</si>
  <si>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</si>
  <si>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</si>
  <si>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</si>
  <si>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</si>
  <si>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 xml:space="preserve">Total nés en...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</si>
  <si>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</si>
  <si>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</si>
  <si>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</si>
  <si>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</si>
  <si>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</si>
  <si>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</si>
  <si>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</si>
  <si>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</si>
  <si>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</si>
  <si>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</si>
  <si>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</si>
  <si>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</si>
  <si>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</si>
  <si>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</si>
  <si>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</si>
  <si>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</si>
  <si>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</si>
  <si>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</si>
  <si>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</si>
  <si>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</si>
  <si>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</si>
  <si>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</si>
  <si>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Auvergne - Rhône Alpes</t>
  </si>
  <si>
    <t>Normandie</t>
  </si>
  <si>
    <t>Bourgogne - Franche-Comté</t>
  </si>
  <si>
    <t>Centre - Val-de-Loire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</si>
  <si>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</si>
  <si>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</si>
  <si>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</si>
  <si>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</si>
  <si>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</si>
  <si>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</si>
  <si>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</si>
  <si>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</si>
  <si>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10-Bimensuel, ttes les 2 semaines</t>
  </si>
  <si>
    <t>11-septembre à juin</t>
  </si>
  <si>
    <t xml:space="preserve">Total  </t>
  </si>
  <si>
    <t>Occitanie</t>
  </si>
  <si>
    <t>Nouvelle Aquitaine</t>
  </si>
  <si>
    <t>Grand Est</t>
  </si>
  <si>
    <t>Egypte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</si>
  <si>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</si>
  <si>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</si>
  <si>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</si>
  <si>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</si>
  <si>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</si>
  <si>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</si>
  <si>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</si>
  <si>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</si>
  <si>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</si>
  <si>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</si>
  <si>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</si>
  <si>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</si>
  <si>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</si>
  <si>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</si>
  <si>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</si>
  <si>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</si>
  <si>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persan</t>
  </si>
  <si>
    <t>thaï</t>
  </si>
  <si>
    <t>9 ans</t>
  </si>
  <si>
    <t>Total 2018</t>
  </si>
  <si>
    <t>Viet Nam</t>
  </si>
  <si>
    <t>Vietnam</t>
  </si>
  <si>
    <t>letton</t>
  </si>
  <si>
    <t>lituanien</t>
  </si>
  <si>
    <t>tibétain</t>
  </si>
  <si>
    <t>Pays-de-la-Loire</t>
  </si>
  <si>
    <t>Journaux d'annonces</t>
  </si>
  <si>
    <t>Saint-Barthélémy</t>
  </si>
  <si>
    <t>catalan</t>
  </si>
  <si>
    <t>norvégien</t>
  </si>
  <si>
    <t>occitan ancien</t>
  </si>
  <si>
    <t>Statistique</t>
  </si>
  <si>
    <t>créole français</t>
  </si>
  <si>
    <t>langues baltes (lituanien, letton)</t>
  </si>
  <si>
    <t>code postal inconnu ou étranger</t>
  </si>
  <si>
    <t>Cessés en</t>
  </si>
  <si>
    <t xml:space="preserve">Périodiques en cessation par année de naissance </t>
  </si>
  <si>
    <t>Titres en cessation</t>
  </si>
  <si>
    <t>Total 2019</t>
  </si>
  <si>
    <t>Burkina Faso</t>
  </si>
  <si>
    <t>Serbie</t>
  </si>
  <si>
    <t>Fanzines, presse parallèle</t>
  </si>
  <si>
    <t>fanzine</t>
  </si>
  <si>
    <t>X</t>
  </si>
  <si>
    <t>Multiple</t>
  </si>
  <si>
    <t>arabe</t>
  </si>
  <si>
    <t>Vénézuela</t>
  </si>
  <si>
    <r>
      <t xml:space="preserve">Fanzine : </t>
    </r>
    <r>
      <rPr>
        <sz val="9"/>
        <rFont val="Arial"/>
        <family val="2"/>
      </rPr>
      <t>cette catégorie de publication est indexée en tant que telle depuis 2019</t>
    </r>
  </si>
  <si>
    <t>Total 2020</t>
  </si>
  <si>
    <t>Australie</t>
  </si>
  <si>
    <t>grec moderne</t>
  </si>
  <si>
    <t>kabyle</t>
  </si>
  <si>
    <t>khmer central</t>
  </si>
  <si>
    <t>langue austronésienne</t>
  </si>
  <si>
    <t>khmer
central</t>
  </si>
  <si>
    <t>grec
moderne</t>
  </si>
  <si>
    <t>Nombre de titres vivants outre-mer et Langue</t>
  </si>
  <si>
    <t>anglais</t>
  </si>
  <si>
    <t>créole ou pidgin français</t>
  </si>
  <si>
    <t>breton</t>
  </si>
  <si>
    <t>espéranto</t>
  </si>
  <si>
    <t>Hong-Kong</t>
  </si>
  <si>
    <t>7 ans</t>
  </si>
  <si>
    <t>Moyenne des titres qui cessent dans leur première année / nombre de titres parus cette même année sur 16 ans : 19%</t>
  </si>
  <si>
    <t>Assurances</t>
  </si>
  <si>
    <t>grec</t>
  </si>
  <si>
    <t>turc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</si>
</sst>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9"/>
      <color rgb="FF66669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theme="4" tint="0.79995117038483843"/>
      </patternFill>
    </fill>
    <fill>
      <patternFill patternType="solid">
        <fgColor rgb="FF666699"/>
        <bgColor theme="4" tint="0.79998168889431442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6"/>
      </patternFill>
    </fill>
    <fill>
      <patternFill patternType="solid">
        <fgColor theme="0"/>
        <bgColor theme="6"/>
      </patternFill>
    </fill>
  </fills>
  <borders count="2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5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8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theme="4"/>
      </top>
      <bottom/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double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double">
        <color indexed="8"/>
      </left>
      <right style="thick">
        <color indexed="8"/>
      </right>
      <top/>
      <bottom style="thin">
        <color indexed="64"/>
      </bottom>
      <diagonal/>
    </border>
    <border>
      <left style="double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theme="4" tint="0.39997558519241921"/>
      </bottom>
      <diagonal/>
    </border>
    <border>
      <left style="double">
        <color indexed="64"/>
      </left>
      <right style="thick">
        <color indexed="64"/>
      </right>
      <top style="thin">
        <color theme="4" tint="0.39997558519241921"/>
      </top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 style="thick">
        <color indexed="64"/>
      </bottom>
      <diagonal/>
    </border>
  </borders>
  <cellStyleXfs count="697">
    <xf numFmtId="0" fontId="0" fillId="0" borderId="0">
      <alignment vertical="top"/>
    </xf>
    <xf numFmtId="0" fontId="12" fillId="0" borderId="0"/>
    <xf numFmtId="0" fontId="12" fillId="0" borderId="0"/>
    <xf numFmtId="0" fontId="12" fillId="0" borderId="0"/>
    <xf numFmtId="0" fontId="11" fillId="0" borderId="0"/>
    <xf numFmtId="9" fontId="25" fillId="0" borderId="0" applyFon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  <xf numFmtId="0" fontId="29" fillId="0" borderId="83" applyNumberFormat="0" applyFill="0" applyAlignment="0" applyProtection="0"/>
    <xf numFmtId="0" fontId="30" fillId="0" borderId="84" applyNumberFormat="0" applyFill="0" applyAlignment="0" applyProtection="0"/>
    <xf numFmtId="0" fontId="31" fillId="0" borderId="8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86" applyNumberFormat="0" applyAlignment="0" applyProtection="0"/>
    <xf numFmtId="0" fontId="36" fillId="12" borderId="87" applyNumberFormat="0" applyAlignment="0" applyProtection="0"/>
    <xf numFmtId="0" fontId="37" fillId="12" borderId="86" applyNumberFormat="0" applyAlignment="0" applyProtection="0"/>
    <xf numFmtId="0" fontId="38" fillId="0" borderId="88" applyNumberFormat="0" applyFill="0" applyAlignment="0" applyProtection="0"/>
    <xf numFmtId="0" fontId="39" fillId="13" borderId="8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91" applyNumberFormat="0" applyFill="0" applyAlignment="0" applyProtection="0"/>
    <xf numFmtId="0" fontId="4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0" borderId="0"/>
    <xf numFmtId="0" fontId="9" fillId="14" borderId="90" applyNumberFormat="0" applyFont="0" applyAlignment="0" applyProtection="0"/>
    <xf numFmtId="0" fontId="12" fillId="0" borderId="0">
      <alignment vertical="top"/>
    </xf>
    <xf numFmtId="0" fontId="7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6" fillId="0" borderId="0"/>
    <xf numFmtId="0" fontId="49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2" fillId="0" borderId="0">
      <alignment vertical="top"/>
    </xf>
    <xf numFmtId="0" fontId="6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6" fillId="14" borderId="90" applyNumberFormat="0" applyFont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4" fillId="0" borderId="0">
      <alignment vertical="top"/>
    </xf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14" borderId="9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9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0" borderId="0">
      <alignment vertical="top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90" applyNumberFormat="0" applyFont="0" applyAlignment="0" applyProtection="0"/>
    <xf numFmtId="0" fontId="3" fillId="14" borderId="90" applyNumberFormat="0" applyFont="0" applyAlignment="0" applyProtection="0"/>
    <xf numFmtId="0" fontId="3" fillId="14" borderId="90" applyNumberFormat="0" applyFont="0" applyAlignment="0" applyProtection="0"/>
    <xf numFmtId="0" fontId="3" fillId="14" borderId="9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top"/>
    </xf>
    <xf numFmtId="0" fontId="3" fillId="0" borderId="0"/>
    <xf numFmtId="9" fontId="12" fillId="0" borderId="0" applyFont="0" applyFill="0" applyBorder="0" applyAlignment="0" applyProtection="0"/>
    <xf numFmtId="0" fontId="12" fillId="0" borderId="0">
      <alignment vertical="top"/>
    </xf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6" fillId="0" borderId="0">
      <alignment vertical="top"/>
    </xf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6" fillId="0" borderId="0">
      <alignment vertical="top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90" applyNumberFormat="0" applyFont="0" applyAlignment="0" applyProtection="0"/>
    <xf numFmtId="0" fontId="2" fillId="14" borderId="90" applyNumberFormat="0" applyFont="0" applyAlignment="0" applyProtection="0"/>
    <xf numFmtId="0" fontId="2" fillId="14" borderId="90" applyNumberFormat="0" applyFont="0" applyAlignment="0" applyProtection="0"/>
    <xf numFmtId="0" fontId="2" fillId="14" borderId="9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14" borderId="9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</cellStyleXfs>
  <cellXfs count="914">
    <xf numFmtId="0" fontId="0" fillId="0" borderId="0" xfId="0">
      <alignment vertical="top"/>
    </xf>
    <xf numFmtId="0" fontId="20" fillId="0" borderId="0" xfId="0" applyFont="1">
      <alignment vertical="top"/>
    </xf>
    <xf numFmtId="0" fontId="12" fillId="0" borderId="0" xfId="3" applyAlignment="1">
      <alignment horizontal="left"/>
    </xf>
    <xf numFmtId="0" fontId="16" fillId="0" borderId="0" xfId="3" applyFont="1" applyAlignment="1">
      <alignment horizontal="left"/>
    </xf>
    <xf numFmtId="0" fontId="16" fillId="0" borderId="0" xfId="3" applyFont="1" applyFill="1" applyAlignment="1">
      <alignment horizontal="left"/>
    </xf>
    <xf numFmtId="3" fontId="16" fillId="0" borderId="0" xfId="3" applyNumberFormat="1" applyFont="1" applyFill="1" applyAlignment="1">
      <alignment horizontal="left"/>
    </xf>
    <xf numFmtId="0" fontId="16" fillId="0" borderId="0" xfId="0" applyFont="1">
      <alignment vertical="top"/>
    </xf>
    <xf numFmtId="0" fontId="0" fillId="0" borderId="0" xfId="0" applyAlignment="1">
      <alignment horizontal="left" vertical="top"/>
    </xf>
    <xf numFmtId="0" fontId="16" fillId="0" borderId="17" xfId="0" applyFont="1" applyBorder="1" applyAlignment="1">
      <alignment horizontal="center"/>
    </xf>
    <xf numFmtId="0" fontId="16" fillId="0" borderId="12" xfId="0" applyFont="1" applyBorder="1">
      <alignment vertical="top"/>
    </xf>
    <xf numFmtId="0" fontId="16" fillId="0" borderId="0" xfId="0" applyFont="1" applyAlignment="1">
      <alignment horizontal="right" vertical="top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18" fillId="2" borderId="20" xfId="0" applyFont="1" applyFill="1" applyBorder="1">
      <alignment vertical="top"/>
    </xf>
    <xf numFmtId="0" fontId="20" fillId="0" borderId="0" xfId="3" applyFont="1" applyBorder="1" applyAlignment="1">
      <alignment horizontal="left"/>
    </xf>
    <xf numFmtId="0" fontId="19" fillId="3" borderId="24" xfId="3" applyFont="1" applyFill="1" applyBorder="1" applyAlignment="1">
      <alignment horizontal="left"/>
    </xf>
    <xf numFmtId="0" fontId="19" fillId="3" borderId="24" xfId="3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3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1" fontId="15" fillId="2" borderId="8" xfId="3" applyNumberFormat="1" applyFont="1" applyFill="1" applyBorder="1" applyAlignment="1">
      <alignment horizontal="left"/>
    </xf>
    <xf numFmtId="0" fontId="11" fillId="0" borderId="0" xfId="4"/>
    <xf numFmtId="0" fontId="13" fillId="0" borderId="0" xfId="4" applyFont="1" applyBorder="1" applyAlignment="1">
      <alignment vertical="top"/>
    </xf>
    <xf numFmtId="0" fontId="16" fillId="0" borderId="0" xfId="4" applyFont="1" applyAlignment="1">
      <alignment wrapText="1"/>
    </xf>
    <xf numFmtId="0" fontId="13" fillId="0" borderId="0" xfId="2" applyFont="1" applyFill="1"/>
    <xf numFmtId="0" fontId="16" fillId="0" borderId="10" xfId="4" applyFont="1" applyBorder="1" applyAlignment="1">
      <alignment horizontal="left" vertical="top" wrapText="1"/>
    </xf>
    <xf numFmtId="0" fontId="16" fillId="0" borderId="0" xfId="4" applyFont="1" applyBorder="1" applyAlignment="1">
      <alignment horizontal="left"/>
    </xf>
    <xf numFmtId="0" fontId="19" fillId="3" borderId="9" xfId="4" applyFont="1" applyFill="1" applyBorder="1" applyAlignment="1">
      <alignment horizontal="left"/>
    </xf>
    <xf numFmtId="0" fontId="19" fillId="3" borderId="4" xfId="4" applyFont="1" applyFill="1" applyBorder="1" applyAlignment="1">
      <alignment horizontal="left"/>
    </xf>
    <xf numFmtId="3" fontId="19" fillId="3" borderId="4" xfId="4" applyNumberFormat="1" applyFont="1" applyFill="1" applyBorder="1" applyAlignment="1">
      <alignment horizontal="right"/>
    </xf>
    <xf numFmtId="0" fontId="16" fillId="0" borderId="3" xfId="4" applyFont="1" applyBorder="1" applyAlignment="1">
      <alignment horizontal="left"/>
    </xf>
    <xf numFmtId="0" fontId="18" fillId="2" borderId="9" xfId="4" applyFont="1" applyFill="1" applyBorder="1" applyAlignment="1">
      <alignment horizontal="left"/>
    </xf>
    <xf numFmtId="0" fontId="18" fillId="2" borderId="4" xfId="4" applyFont="1" applyFill="1" applyBorder="1" applyAlignment="1">
      <alignment horizontal="left"/>
    </xf>
    <xf numFmtId="3" fontId="18" fillId="2" borderId="4" xfId="4" applyNumberFormat="1" applyFont="1" applyFill="1" applyBorder="1" applyAlignment="1">
      <alignment horizontal="right"/>
    </xf>
    <xf numFmtId="3" fontId="19" fillId="3" borderId="4" xfId="4" applyNumberFormat="1" applyFont="1" applyFill="1" applyBorder="1" applyAlignment="1">
      <alignment horizontal="right" vertical="top"/>
    </xf>
    <xf numFmtId="3" fontId="18" fillId="2" borderId="4" xfId="4" applyNumberFormat="1" applyFont="1" applyFill="1" applyBorder="1" applyAlignment="1">
      <alignment horizontal="right" vertical="top"/>
    </xf>
    <xf numFmtId="0" fontId="11" fillId="0" borderId="0" xfId="4" applyAlignment="1">
      <alignment vertical="top"/>
    </xf>
    <xf numFmtId="3" fontId="18" fillId="2" borderId="9" xfId="4" applyNumberFormat="1" applyFont="1" applyFill="1" applyBorder="1" applyAlignment="1">
      <alignment horizontal="left"/>
    </xf>
    <xf numFmtId="3" fontId="19" fillId="3" borderId="4" xfId="4" applyNumberFormat="1" applyFont="1" applyFill="1" applyBorder="1" applyAlignment="1">
      <alignment horizontal="left"/>
    </xf>
    <xf numFmtId="3" fontId="19" fillId="3" borderId="9" xfId="4" applyNumberFormat="1" applyFont="1" applyFill="1" applyBorder="1" applyAlignment="1">
      <alignment horizontal="left"/>
    </xf>
    <xf numFmtId="3" fontId="18" fillId="2" borderId="31" xfId="4" applyNumberFormat="1" applyFont="1" applyFill="1" applyBorder="1" applyAlignment="1">
      <alignment horizontal="left"/>
    </xf>
    <xf numFmtId="3" fontId="16" fillId="0" borderId="10" xfId="4" applyNumberFormat="1" applyFont="1" applyBorder="1" applyAlignment="1">
      <alignment horizontal="left" vertical="top" wrapText="1"/>
    </xf>
    <xf numFmtId="0" fontId="16" fillId="0" borderId="0" xfId="4" applyFont="1" applyAlignment="1">
      <alignment vertical="top"/>
    </xf>
    <xf numFmtId="0" fontId="16" fillId="0" borderId="1" xfId="4" applyFont="1" applyBorder="1" applyAlignment="1">
      <alignment horizontal="left"/>
    </xf>
    <xf numFmtId="3" fontId="16" fillId="0" borderId="6" xfId="4" applyNumberFormat="1" applyFont="1" applyBorder="1" applyAlignment="1">
      <alignment vertical="top"/>
    </xf>
    <xf numFmtId="0" fontId="11" fillId="0" borderId="0" xfId="4" applyAlignment="1"/>
    <xf numFmtId="0" fontId="17" fillId="0" borderId="3" xfId="4" applyFont="1" applyBorder="1" applyAlignment="1">
      <alignment horizontal="left"/>
    </xf>
    <xf numFmtId="0" fontId="16" fillId="0" borderId="13" xfId="4" applyFont="1" applyBorder="1" applyAlignment="1">
      <alignment horizontal="left"/>
    </xf>
    <xf numFmtId="0" fontId="16" fillId="0" borderId="6" xfId="4" applyFont="1" applyBorder="1" applyAlignment="1">
      <alignment horizontal="left"/>
    </xf>
    <xf numFmtId="0" fontId="17" fillId="0" borderId="11" xfId="4" applyFont="1" applyBorder="1" applyAlignment="1">
      <alignment horizontal="left"/>
    </xf>
    <xf numFmtId="0" fontId="18" fillId="2" borderId="31" xfId="4" applyFont="1" applyFill="1" applyBorder="1" applyAlignment="1">
      <alignment horizontal="left"/>
    </xf>
    <xf numFmtId="0" fontId="16" fillId="0" borderId="10" xfId="4" applyFont="1" applyBorder="1" applyAlignment="1"/>
    <xf numFmtId="0" fontId="16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0" fillId="0" borderId="0" xfId="4" applyFont="1" applyBorder="1" applyAlignment="1">
      <alignment horizontal="left"/>
    </xf>
    <xf numFmtId="0" fontId="15" fillId="2" borderId="2" xfId="4" applyFont="1" applyFill="1" applyBorder="1" applyAlignment="1">
      <alignment horizontal="right"/>
    </xf>
    <xf numFmtId="0" fontId="15" fillId="2" borderId="30" xfId="4" applyFont="1" applyFill="1" applyBorder="1" applyAlignment="1">
      <alignment horizontal="right"/>
    </xf>
    <xf numFmtId="0" fontId="16" fillId="0" borderId="32" xfId="4" applyFont="1" applyBorder="1" applyAlignment="1"/>
    <xf numFmtId="0" fontId="17" fillId="0" borderId="33" xfId="4" applyFont="1" applyBorder="1" applyAlignment="1">
      <alignment horizontal="left"/>
    </xf>
    <xf numFmtId="0" fontId="17" fillId="0" borderId="37" xfId="4" applyFont="1" applyBorder="1" applyAlignment="1">
      <alignment horizontal="left"/>
    </xf>
    <xf numFmtId="0" fontId="16" fillId="0" borderId="26" xfId="4" applyFont="1" applyBorder="1" applyAlignment="1">
      <alignment horizontal="left" vertical="top" wrapText="1"/>
    </xf>
    <xf numFmtId="0" fontId="16" fillId="0" borderId="0" xfId="4" applyFont="1" applyFill="1" applyBorder="1" applyAlignment="1">
      <alignment horizontal="left"/>
    </xf>
    <xf numFmtId="3" fontId="16" fillId="0" borderId="0" xfId="4" applyNumberFormat="1" applyFont="1" applyFill="1" applyBorder="1" applyAlignment="1">
      <alignment horizontal="right"/>
    </xf>
    <xf numFmtId="3" fontId="15" fillId="2" borderId="35" xfId="4" applyNumberFormat="1" applyFont="1" applyFill="1" applyBorder="1" applyAlignment="1">
      <alignment horizontal="right"/>
    </xf>
    <xf numFmtId="0" fontId="17" fillId="0" borderId="29" xfId="4" applyFont="1" applyBorder="1" applyAlignment="1">
      <alignment horizontal="left"/>
    </xf>
    <xf numFmtId="0" fontId="16" fillId="0" borderId="0" xfId="4" applyFont="1" applyFill="1" applyBorder="1" applyAlignment="1">
      <alignment vertical="top"/>
    </xf>
    <xf numFmtId="3" fontId="18" fillId="0" borderId="0" xfId="4" applyNumberFormat="1" applyFont="1" applyFill="1" applyBorder="1" applyAlignment="1">
      <alignment horizontal="left"/>
    </xf>
    <xf numFmtId="0" fontId="17" fillId="0" borderId="34" xfId="4" applyFont="1" applyBorder="1" applyAlignment="1">
      <alignment horizontal="left"/>
    </xf>
    <xf numFmtId="0" fontId="22" fillId="0" borderId="36" xfId="4" applyFont="1" applyBorder="1" applyAlignment="1"/>
    <xf numFmtId="0" fontId="22" fillId="0" borderId="0" xfId="4" applyFont="1" applyAlignment="1"/>
    <xf numFmtId="0" fontId="22" fillId="0" borderId="32" xfId="4" applyFont="1" applyFill="1" applyBorder="1" applyAlignment="1"/>
    <xf numFmtId="0" fontId="22" fillId="0" borderId="10" xfId="4" applyFont="1" applyBorder="1" applyAlignment="1"/>
    <xf numFmtId="0" fontId="22" fillId="0" borderId="10" xfId="4" applyFont="1" applyFill="1" applyBorder="1" applyAlignment="1"/>
    <xf numFmtId="0" fontId="22" fillId="0" borderId="14" xfId="4" applyFont="1" applyBorder="1" applyAlignment="1"/>
    <xf numFmtId="0" fontId="18" fillId="2" borderId="0" xfId="4" applyFont="1" applyFill="1" applyBorder="1" applyAlignment="1">
      <alignment horizontal="left"/>
    </xf>
    <xf numFmtId="3" fontId="18" fillId="2" borderId="26" xfId="4" applyNumberFormat="1" applyFont="1" applyFill="1" applyBorder="1" applyAlignment="1">
      <alignment horizontal="right"/>
    </xf>
    <xf numFmtId="0" fontId="11" fillId="0" borderId="0" xfId="4" applyBorder="1" applyAlignment="1">
      <alignment vertical="top"/>
    </xf>
    <xf numFmtId="0" fontId="16" fillId="0" borderId="32" xfId="4" applyFont="1" applyBorder="1" applyAlignment="1">
      <alignment horizontal="left" vertical="top" wrapText="1"/>
    </xf>
    <xf numFmtId="0" fontId="11" fillId="0" borderId="0" xfId="4" applyNumberFormat="1"/>
    <xf numFmtId="0" fontId="17" fillId="0" borderId="38" xfId="4" applyFont="1" applyBorder="1" applyAlignment="1">
      <alignment horizontal="left"/>
    </xf>
    <xf numFmtId="0" fontId="11" fillId="0" borderId="0" xfId="4" applyFill="1" applyBorder="1" applyAlignment="1">
      <alignment vertical="top"/>
    </xf>
    <xf numFmtId="0" fontId="16" fillId="0" borderId="32" xfId="4" applyFont="1" applyBorder="1" applyAlignment="1">
      <alignment vertical="top"/>
    </xf>
    <xf numFmtId="0" fontId="16" fillId="0" borderId="0" xfId="4" applyFont="1" applyAlignment="1">
      <alignment horizontal="right" vertical="top"/>
    </xf>
    <xf numFmtId="0" fontId="16" fillId="0" borderId="10" xfId="4" applyFont="1" applyBorder="1" applyAlignment="1">
      <alignment vertical="top"/>
    </xf>
    <xf numFmtId="0" fontId="16" fillId="0" borderId="0" xfId="4" applyNumberFormat="1" applyFont="1" applyBorder="1" applyAlignment="1">
      <alignment horizontal="left"/>
    </xf>
    <xf numFmtId="0" fontId="11" fillId="0" borderId="32" xfId="4" applyNumberFormat="1" applyBorder="1"/>
    <xf numFmtId="0" fontId="11" fillId="0" borderId="10" xfId="4" applyNumberFormat="1" applyBorder="1"/>
    <xf numFmtId="0" fontId="17" fillId="0" borderId="13" xfId="4" applyFont="1" applyBorder="1" applyAlignment="1">
      <alignment horizontal="left"/>
    </xf>
    <xf numFmtId="0" fontId="22" fillId="0" borderId="10" xfId="4" applyFont="1" applyBorder="1" applyAlignment="1">
      <alignment horizontal="right"/>
    </xf>
    <xf numFmtId="0" fontId="18" fillId="2" borderId="14" xfId="4" applyFont="1" applyFill="1" applyBorder="1" applyAlignment="1">
      <alignment horizontal="left"/>
    </xf>
    <xf numFmtId="0" fontId="18" fillId="2" borderId="4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right"/>
    </xf>
    <xf numFmtId="0" fontId="22" fillId="0" borderId="32" xfId="4" applyFont="1" applyBorder="1" applyAlignment="1"/>
    <xf numFmtId="0" fontId="22" fillId="0" borderId="0" xfId="4" applyFont="1" applyFill="1" applyBorder="1" applyAlignment="1"/>
    <xf numFmtId="0" fontId="18" fillId="0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right"/>
    </xf>
    <xf numFmtId="0" fontId="17" fillId="0" borderId="27" xfId="4" applyFont="1" applyBorder="1" applyAlignment="1">
      <alignment horizontal="left"/>
    </xf>
    <xf numFmtId="0" fontId="11" fillId="0" borderId="0" xfId="4" applyAlignment="1">
      <alignment horizontal="left"/>
    </xf>
    <xf numFmtId="0" fontId="11" fillId="0" borderId="0" xfId="4" applyFill="1" applyAlignment="1">
      <alignment horizontal="left"/>
    </xf>
    <xf numFmtId="0" fontId="22" fillId="0" borderId="0" xfId="4" applyFont="1" applyFill="1" applyAlignment="1"/>
    <xf numFmtId="0" fontId="19" fillId="0" borderId="0" xfId="4" applyFont="1" applyFill="1" applyBorder="1" applyAlignment="1">
      <alignment horizontal="left"/>
    </xf>
    <xf numFmtId="3" fontId="19" fillId="0" borderId="0" xfId="4" applyNumberFormat="1" applyFont="1" applyFill="1" applyBorder="1" applyAlignment="1">
      <alignment horizontal="right"/>
    </xf>
    <xf numFmtId="3" fontId="18" fillId="0" borderId="0" xfId="4" applyNumberFormat="1" applyFont="1" applyFill="1" applyBorder="1" applyAlignment="1">
      <alignment horizontal="right"/>
    </xf>
    <xf numFmtId="0" fontId="16" fillId="0" borderId="0" xfId="0" applyFont="1" applyFill="1">
      <alignment vertical="top"/>
    </xf>
    <xf numFmtId="0" fontId="0" fillId="0" borderId="0" xfId="0" applyNumberFormat="1" applyAlignment="1"/>
    <xf numFmtId="49" fontId="0" fillId="0" borderId="0" xfId="0" applyNumberFormat="1" applyAlignment="1"/>
    <xf numFmtId="3" fontId="0" fillId="0" borderId="0" xfId="0" applyNumberFormat="1" applyAlignment="1">
      <alignment horizontal="center" vertical="top"/>
    </xf>
    <xf numFmtId="0" fontId="13" fillId="0" borderId="0" xfId="0" applyFont="1" applyBorder="1">
      <alignment vertical="top"/>
    </xf>
    <xf numFmtId="0" fontId="0" fillId="0" borderId="0" xfId="0" applyAlignment="1">
      <alignment horizontal="left" indent="1"/>
    </xf>
    <xf numFmtId="0" fontId="17" fillId="0" borderId="45" xfId="3" applyFont="1" applyBorder="1" applyAlignment="1">
      <alignment horizontal="left" wrapText="1"/>
    </xf>
    <xf numFmtId="3" fontId="15" fillId="2" borderId="46" xfId="3" applyNumberFormat="1" applyFont="1" applyFill="1" applyBorder="1" applyAlignment="1">
      <alignment horizontal="center" wrapText="1"/>
    </xf>
    <xf numFmtId="1" fontId="15" fillId="2" borderId="47" xfId="3" applyNumberFormat="1" applyFont="1" applyFill="1" applyBorder="1" applyAlignment="1">
      <alignment horizontal="left" wrapText="1"/>
    </xf>
    <xf numFmtId="3" fontId="15" fillId="2" borderId="47" xfId="3" applyNumberFormat="1" applyFont="1" applyFill="1" applyBorder="1" applyAlignment="1">
      <alignment horizontal="left" wrapText="1"/>
    </xf>
    <xf numFmtId="3" fontId="15" fillId="2" borderId="48" xfId="3" applyNumberFormat="1" applyFont="1" applyFill="1" applyBorder="1" applyAlignment="1">
      <alignment horizontal="left" wrapText="1"/>
    </xf>
    <xf numFmtId="0" fontId="17" fillId="0" borderId="49" xfId="3" applyFont="1" applyBorder="1" applyAlignment="1">
      <alignment horizontal="left" wrapText="1"/>
    </xf>
    <xf numFmtId="0" fontId="17" fillId="0" borderId="50" xfId="3" applyFont="1" applyBorder="1" applyAlignment="1">
      <alignment horizontal="left" wrapText="1"/>
    </xf>
    <xf numFmtId="1" fontId="15" fillId="2" borderId="51" xfId="3" applyNumberFormat="1" applyFont="1" applyFill="1" applyBorder="1" applyAlignment="1">
      <alignment horizontal="left"/>
    </xf>
    <xf numFmtId="0" fontId="16" fillId="0" borderId="40" xfId="4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54" xfId="4" applyFont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10" xfId="0" applyNumberFormat="1" applyBorder="1" applyAlignment="1"/>
    <xf numFmtId="3" fontId="19" fillId="3" borderId="44" xfId="4" applyNumberFormat="1" applyFont="1" applyFill="1" applyBorder="1" applyAlignment="1">
      <alignment horizontal="right"/>
    </xf>
    <xf numFmtId="0" fontId="15" fillId="2" borderId="55" xfId="4" applyFont="1" applyFill="1" applyBorder="1" applyAlignment="1">
      <alignment horizontal="right"/>
    </xf>
    <xf numFmtId="0" fontId="11" fillId="0" borderId="43" xfId="4" applyNumberFormat="1" applyBorder="1"/>
    <xf numFmtId="0" fontId="11" fillId="0" borderId="0" xfId="4" applyNumberFormat="1" applyBorder="1"/>
    <xf numFmtId="0" fontId="11" fillId="0" borderId="0" xfId="4" applyBorder="1" applyAlignment="1"/>
    <xf numFmtId="0" fontId="11" fillId="0" borderId="53" xfId="4" applyNumberFormat="1" applyBorder="1"/>
    <xf numFmtId="0" fontId="11" fillId="0" borderId="53" xfId="4" applyBorder="1" applyAlignment="1"/>
    <xf numFmtId="0" fontId="18" fillId="2" borderId="9" xfId="3" applyFont="1" applyFill="1" applyBorder="1" applyAlignment="1">
      <alignment horizontal="left"/>
    </xf>
    <xf numFmtId="3" fontId="18" fillId="2" borderId="44" xfId="3" applyNumberFormat="1" applyFont="1" applyFill="1" applyBorder="1" applyAlignment="1">
      <alignment horizontal="right"/>
    </xf>
    <xf numFmtId="0" fontId="16" fillId="0" borderId="42" xfId="0" applyFont="1" applyBorder="1" applyAlignment="1"/>
    <xf numFmtId="0" fontId="16" fillId="0" borderId="56" xfId="0" applyFont="1" applyBorder="1" applyAlignment="1"/>
    <xf numFmtId="0" fontId="17" fillId="0" borderId="57" xfId="4" applyFont="1" applyBorder="1" applyAlignment="1">
      <alignment horizontal="left"/>
    </xf>
    <xf numFmtId="0" fontId="18" fillId="2" borderId="59" xfId="0" applyFont="1" applyFill="1" applyBorder="1" applyAlignment="1">
      <alignment horizontal="center"/>
    </xf>
    <xf numFmtId="0" fontId="0" fillId="4" borderId="0" xfId="0" applyFill="1">
      <alignment vertical="top"/>
    </xf>
    <xf numFmtId="0" fontId="15" fillId="2" borderId="51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18" fillId="2" borderId="0" xfId="3" applyFont="1" applyFill="1" applyBorder="1" applyAlignment="1">
      <alignment horizontal="left"/>
    </xf>
    <xf numFmtId="0" fontId="18" fillId="2" borderId="82" xfId="3" applyFont="1" applyFill="1" applyBorder="1" applyAlignment="1">
      <alignment horizontal="left"/>
    </xf>
    <xf numFmtId="0" fontId="20" fillId="0" borderId="0" xfId="4" applyFont="1" applyFill="1" applyAlignment="1">
      <alignment horizontal="left"/>
    </xf>
    <xf numFmtId="0" fontId="16" fillId="0" borderId="0" xfId="4" applyFont="1" applyFill="1" applyAlignment="1">
      <alignment vertical="top"/>
    </xf>
    <xf numFmtId="0" fontId="22" fillId="0" borderId="0" xfId="4" applyFont="1" applyAlignment="1">
      <alignment horizontal="left"/>
    </xf>
    <xf numFmtId="0" fontId="16" fillId="0" borderId="92" xfId="0" applyFont="1" applyBorder="1" applyAlignment="1"/>
    <xf numFmtId="0" fontId="16" fillId="0" borderId="28" xfId="0" applyFont="1" applyBorder="1" applyAlignment="1"/>
    <xf numFmtId="0" fontId="16" fillId="0" borderId="71" xfId="0" applyFont="1" applyBorder="1" applyAlignment="1"/>
    <xf numFmtId="0" fontId="16" fillId="0" borderId="93" xfId="0" applyFont="1" applyBorder="1" applyAlignment="1"/>
    <xf numFmtId="0" fontId="16" fillId="0" borderId="94" xfId="0" applyFont="1" applyBorder="1" applyAlignment="1"/>
    <xf numFmtId="3" fontId="18" fillId="2" borderId="9" xfId="4" applyNumberFormat="1" applyFont="1" applyFill="1" applyBorder="1" applyAlignment="1">
      <alignment horizontal="right"/>
    </xf>
    <xf numFmtId="9" fontId="16" fillId="0" borderId="0" xfId="5" applyFont="1" applyAlignment="1">
      <alignment vertical="top"/>
    </xf>
    <xf numFmtId="0" fontId="0" fillId="0" borderId="0" xfId="0" applyFill="1">
      <alignment vertical="top"/>
    </xf>
    <xf numFmtId="0" fontId="12" fillId="0" borderId="0" xfId="0" applyFont="1" applyFill="1">
      <alignment vertical="top"/>
    </xf>
    <xf numFmtId="0" fontId="15" fillId="2" borderId="55" xfId="4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14" fillId="0" borderId="0" xfId="0" applyFont="1" applyAlignment="1">
      <alignment horizontal="right" vertical="top" wrapText="1"/>
    </xf>
    <xf numFmtId="0" fontId="15" fillId="39" borderId="0" xfId="0" applyFont="1" applyFill="1" applyBorder="1" applyAlignment="1">
      <alignment horizontal="right" vertical="top" wrapText="1"/>
    </xf>
    <xf numFmtId="3" fontId="16" fillId="39" borderId="0" xfId="0" applyNumberFormat="1" applyFont="1" applyFill="1" applyBorder="1" applyAlignment="1">
      <alignment horizontal="right"/>
    </xf>
    <xf numFmtId="3" fontId="19" fillId="39" borderId="0" xfId="0" applyNumberFormat="1" applyFont="1" applyFill="1" applyBorder="1" applyAlignment="1">
      <alignment horizontal="right"/>
    </xf>
    <xf numFmtId="0" fontId="16" fillId="39" borderId="0" xfId="0" applyFont="1" applyFill="1" applyBorder="1">
      <alignment vertical="top"/>
    </xf>
    <xf numFmtId="0" fontId="18" fillId="2" borderId="102" xfId="0" applyFont="1" applyFill="1" applyBorder="1">
      <alignment vertical="top"/>
    </xf>
    <xf numFmtId="0" fontId="15" fillId="2" borderId="6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0" fontId="14" fillId="0" borderId="21" xfId="0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51" xfId="0" applyFont="1" applyBorder="1" applyAlignment="1">
      <alignment horizontal="center" vertical="top" wrapText="1"/>
    </xf>
    <xf numFmtId="0" fontId="15" fillId="2" borderId="8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>
      <alignment vertical="top"/>
    </xf>
    <xf numFmtId="0" fontId="0" fillId="0" borderId="0" xfId="0" applyFill="1" applyBorder="1" applyAlignment="1">
      <alignment horizontal="center" vertical="top"/>
    </xf>
    <xf numFmtId="0" fontId="21" fillId="40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 vertical="center"/>
    </xf>
    <xf numFmtId="0" fontId="0" fillId="40" borderId="0" xfId="0" applyNumberFormat="1" applyFill="1" applyBorder="1" applyAlignment="1">
      <alignment horizontal="center"/>
    </xf>
    <xf numFmtId="0" fontId="24" fillId="41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15" fillId="2" borderId="55" xfId="4" applyFont="1" applyFill="1" applyBorder="1" applyAlignment="1">
      <alignment horizontal="left"/>
    </xf>
    <xf numFmtId="0" fontId="8" fillId="0" borderId="0" xfId="4" applyFont="1" applyAlignment="1">
      <alignment vertical="top"/>
    </xf>
    <xf numFmtId="0" fontId="17" fillId="0" borderId="14" xfId="4" applyFont="1" applyBorder="1" applyAlignment="1">
      <alignment horizontal="left"/>
    </xf>
    <xf numFmtId="0" fontId="17" fillId="0" borderId="9" xfId="4" applyFont="1" applyBorder="1" applyAlignment="1">
      <alignment horizontal="left"/>
    </xf>
    <xf numFmtId="3" fontId="15" fillId="2" borderId="45" xfId="3" applyNumberFormat="1" applyFont="1" applyFill="1" applyBorder="1" applyAlignment="1">
      <alignment horizontal="right" wrapText="1"/>
    </xf>
    <xf numFmtId="3" fontId="15" fillId="2" borderId="45" xfId="3" applyNumberFormat="1" applyFont="1" applyFill="1" applyBorder="1" applyAlignment="1">
      <alignment horizontal="center" wrapText="1"/>
    </xf>
    <xf numFmtId="0" fontId="7" fillId="0" borderId="0" xfId="50" applyBorder="1" applyAlignment="1">
      <alignment vertical="top"/>
    </xf>
    <xf numFmtId="0" fontId="13" fillId="0" borderId="0" xfId="49" applyFont="1" applyBorder="1" applyAlignment="1">
      <alignment vertical="top"/>
    </xf>
    <xf numFmtId="0" fontId="12" fillId="0" borderId="0" xfId="49" applyBorder="1" applyAlignment="1">
      <alignment vertical="top"/>
    </xf>
    <xf numFmtId="0" fontId="12" fillId="0" borderId="0" xfId="49" applyBorder="1">
      <alignment vertical="top"/>
    </xf>
    <xf numFmtId="0" fontId="13" fillId="0" borderId="0" xfId="49" applyFont="1" applyBorder="1">
      <alignment vertical="top"/>
    </xf>
    <xf numFmtId="0" fontId="12" fillId="0" borderId="0" xfId="49" applyFont="1" applyFill="1" applyBorder="1" applyAlignment="1"/>
    <xf numFmtId="0" fontId="13" fillId="0" borderId="0" xfId="53" applyFont="1" applyBorder="1" applyAlignment="1">
      <alignment vertical="top"/>
    </xf>
    <xf numFmtId="3" fontId="13" fillId="0" borderId="0" xfId="53" applyNumberFormat="1" applyFont="1" applyBorder="1" applyAlignment="1">
      <alignment vertical="top"/>
    </xf>
    <xf numFmtId="0" fontId="14" fillId="0" borderId="0" xfId="53" applyFont="1" applyBorder="1" applyAlignment="1">
      <alignment wrapText="1"/>
    </xf>
    <xf numFmtId="0" fontId="17" fillId="0" borderId="80" xfId="53" applyFont="1" applyBorder="1" applyAlignment="1">
      <alignment horizontal="left"/>
    </xf>
    <xf numFmtId="0" fontId="16" fillId="0" borderId="0" xfId="53" applyFont="1" applyAlignment="1"/>
    <xf numFmtId="0" fontId="16" fillId="0" borderId="0" xfId="53" applyFont="1" applyBorder="1" applyAlignment="1"/>
    <xf numFmtId="3" fontId="16" fillId="0" borderId="0" xfId="53" applyNumberFormat="1" applyFont="1" applyBorder="1" applyAlignment="1">
      <alignment horizontal="right" vertical="top"/>
    </xf>
    <xf numFmtId="3" fontId="19" fillId="3" borderId="44" xfId="53" applyNumberFormat="1" applyFont="1" applyFill="1" applyBorder="1" applyAlignment="1">
      <alignment horizontal="left" vertical="top" wrapText="1"/>
    </xf>
    <xf numFmtId="3" fontId="19" fillId="3" borderId="44" xfId="53" applyNumberFormat="1" applyFont="1" applyFill="1" applyBorder="1" applyAlignment="1">
      <alignment horizontal="right" vertical="top" wrapText="1"/>
    </xf>
    <xf numFmtId="3" fontId="16" fillId="0" borderId="0" xfId="53" applyNumberFormat="1" applyFont="1" applyBorder="1" applyAlignment="1">
      <alignment wrapText="1"/>
    </xf>
    <xf numFmtId="0" fontId="20" fillId="0" borderId="0" xfId="53" applyFont="1" applyAlignment="1">
      <alignment vertical="top"/>
    </xf>
    <xf numFmtId="0" fontId="7" fillId="0" borderId="0" xfId="53" applyAlignment="1">
      <alignment vertical="top"/>
    </xf>
    <xf numFmtId="0" fontId="16" fillId="0" borderId="0" xfId="53" applyFont="1" applyAlignment="1">
      <alignment vertical="top"/>
    </xf>
    <xf numFmtId="0" fontId="16" fillId="0" borderId="120" xfId="53" applyFont="1" applyBorder="1" applyAlignment="1">
      <alignment horizontal="left"/>
    </xf>
    <xf numFmtId="0" fontId="16" fillId="0" borderId="0" xfId="53" applyFont="1" applyBorder="1" applyAlignment="1">
      <alignment horizontal="left"/>
    </xf>
    <xf numFmtId="3" fontId="7" fillId="0" borderId="0" xfId="53" applyNumberFormat="1" applyAlignment="1">
      <alignment vertical="top"/>
    </xf>
    <xf numFmtId="0" fontId="16" fillId="0" borderId="0" xfId="53" applyNumberFormat="1" applyFont="1" applyBorder="1" applyAlignment="1"/>
    <xf numFmtId="3" fontId="16" fillId="0" borderId="118" xfId="53" applyNumberFormat="1" applyFont="1" applyBorder="1" applyAlignment="1">
      <alignment vertical="top"/>
    </xf>
    <xf numFmtId="3" fontId="16" fillId="0" borderId="118" xfId="53" applyNumberFormat="1" applyFont="1" applyBorder="1" applyAlignment="1"/>
    <xf numFmtId="0" fontId="23" fillId="0" borderId="0" xfId="53" applyNumberFormat="1" applyFont="1" applyBorder="1" applyAlignment="1"/>
    <xf numFmtId="0" fontId="7" fillId="0" borderId="0" xfId="53" applyAlignment="1"/>
    <xf numFmtId="0" fontId="17" fillId="0" borderId="3" xfId="53" applyFont="1" applyBorder="1" applyAlignment="1">
      <alignment horizontal="left"/>
    </xf>
    <xf numFmtId="3" fontId="15" fillId="2" borderId="121" xfId="53" applyNumberFormat="1" applyFont="1" applyFill="1" applyBorder="1" applyAlignment="1">
      <alignment horizontal="right" vertical="top" wrapText="1"/>
    </xf>
    <xf numFmtId="3" fontId="15" fillId="2" borderId="78" xfId="53" applyNumberFormat="1" applyFont="1" applyFill="1" applyBorder="1" applyAlignment="1">
      <alignment horizontal="right" vertical="top" wrapText="1"/>
    </xf>
    <xf numFmtId="0" fontId="16" fillId="0" borderId="13" xfId="53" applyFont="1" applyBorder="1" applyAlignment="1">
      <alignment horizontal="left"/>
    </xf>
    <xf numFmtId="0" fontId="16" fillId="0" borderId="118" xfId="53" applyFont="1" applyBorder="1" applyAlignment="1">
      <alignment horizontal="left"/>
    </xf>
    <xf numFmtId="3" fontId="16" fillId="0" borderId="119" xfId="53" applyNumberFormat="1" applyFont="1" applyBorder="1" applyAlignment="1">
      <alignment horizontal="right" vertical="top" wrapText="1"/>
    </xf>
    <xf numFmtId="0" fontId="18" fillId="2" borderId="9" xfId="53" applyFont="1" applyFill="1" applyBorder="1" applyAlignment="1">
      <alignment horizontal="left"/>
    </xf>
    <xf numFmtId="3" fontId="18" fillId="2" borderId="44" xfId="53" applyNumberFormat="1" applyFont="1" applyFill="1" applyBorder="1" applyAlignment="1">
      <alignment horizontal="right" vertical="top" wrapText="1"/>
    </xf>
    <xf numFmtId="1" fontId="15" fillId="0" borderId="51" xfId="3" applyNumberFormat="1" applyFont="1" applyFill="1" applyBorder="1" applyAlignment="1">
      <alignment horizontal="left"/>
    </xf>
    <xf numFmtId="0" fontId="17" fillId="0" borderId="51" xfId="53" applyFont="1" applyBorder="1" applyAlignment="1">
      <alignment horizontal="left"/>
    </xf>
    <xf numFmtId="0" fontId="17" fillId="0" borderId="39" xfId="53" applyFont="1" applyBorder="1" applyAlignment="1">
      <alignment horizontal="left"/>
    </xf>
    <xf numFmtId="3" fontId="15" fillId="2" borderId="51" xfId="53" applyNumberFormat="1" applyFont="1" applyFill="1" applyBorder="1" applyAlignment="1">
      <alignment horizontal="right" vertical="top"/>
    </xf>
    <xf numFmtId="3" fontId="15" fillId="2" borderId="7" xfId="53" applyNumberFormat="1" applyFont="1" applyFill="1" applyBorder="1" applyAlignment="1">
      <alignment horizontal="right" vertical="top"/>
    </xf>
    <xf numFmtId="0" fontId="18" fillId="2" borderId="102" xfId="53" applyFont="1" applyFill="1" applyBorder="1" applyAlignment="1">
      <alignment horizontal="left"/>
    </xf>
    <xf numFmtId="0" fontId="16" fillId="0" borderId="60" xfId="53" applyFont="1" applyBorder="1" applyAlignment="1">
      <alignment horizontal="left"/>
    </xf>
    <xf numFmtId="0" fontId="16" fillId="0" borderId="12" xfId="53" applyFont="1" applyBorder="1" applyAlignment="1">
      <alignment horizontal="left"/>
    </xf>
    <xf numFmtId="0" fontId="19" fillId="3" borderId="9" xfId="53" applyFont="1" applyFill="1" applyBorder="1" applyAlignment="1">
      <alignment horizontal="left"/>
    </xf>
    <xf numFmtId="0" fontId="19" fillId="3" borderId="44" xfId="53" applyFont="1" applyFill="1" applyBorder="1" applyAlignment="1">
      <alignment horizontal="left"/>
    </xf>
    <xf numFmtId="3" fontId="19" fillId="3" borderId="44" xfId="53" applyNumberFormat="1" applyFont="1" applyFill="1" applyBorder="1" applyAlignment="1">
      <alignment horizontal="right" vertical="top"/>
    </xf>
    <xf numFmtId="0" fontId="18" fillId="0" borderId="51" xfId="53" applyFont="1" applyFill="1" applyBorder="1" applyAlignment="1">
      <alignment horizontal="left"/>
    </xf>
    <xf numFmtId="0" fontId="18" fillId="2" borderId="44" xfId="53" applyFont="1" applyFill="1" applyBorder="1" applyAlignment="1">
      <alignment horizontal="left"/>
    </xf>
    <xf numFmtId="3" fontId="18" fillId="2" borderId="44" xfId="53" applyNumberFormat="1" applyFont="1" applyFill="1" applyBorder="1" applyAlignment="1">
      <alignment horizontal="right" vertical="top"/>
    </xf>
    <xf numFmtId="0" fontId="16" fillId="0" borderId="119" xfId="53" applyFont="1" applyBorder="1" applyAlignment="1">
      <alignment horizontal="left" vertical="top" wrapText="1"/>
    </xf>
    <xf numFmtId="0" fontId="16" fillId="0" borderId="71" xfId="53" applyFont="1" applyBorder="1" applyAlignment="1"/>
    <xf numFmtId="0" fontId="16" fillId="0" borderId="25" xfId="53" applyFont="1" applyBorder="1" applyAlignment="1">
      <alignment horizontal="left" vertical="top" wrapText="1"/>
    </xf>
    <xf numFmtId="0" fontId="16" fillId="0" borderId="0" xfId="53" applyFont="1" applyAlignment="1">
      <alignment horizontal="left"/>
    </xf>
    <xf numFmtId="3" fontId="15" fillId="2" borderId="79" xfId="53" applyNumberFormat="1" applyFont="1" applyFill="1" applyBorder="1" applyAlignment="1">
      <alignment horizontal="right" vertical="top" wrapText="1"/>
    </xf>
    <xf numFmtId="3" fontId="16" fillId="0" borderId="0" xfId="53" applyNumberFormat="1" applyFont="1" applyBorder="1" applyAlignment="1">
      <alignment horizontal="right" vertical="top" wrapText="1"/>
    </xf>
    <xf numFmtId="3" fontId="16" fillId="0" borderId="0" xfId="53" applyNumberFormat="1" applyFont="1" applyAlignment="1">
      <alignment horizontal="right" vertical="top" wrapText="1"/>
    </xf>
    <xf numFmtId="0" fontId="16" fillId="0" borderId="71" xfId="53" applyFont="1" applyBorder="1" applyAlignment="1">
      <alignment horizontal="left"/>
    </xf>
    <xf numFmtId="3" fontId="16" fillId="0" borderId="71" xfId="53" applyNumberFormat="1" applyFont="1" applyBorder="1" applyAlignment="1">
      <alignment horizontal="right" vertical="top" wrapText="1"/>
    </xf>
    <xf numFmtId="3" fontId="18" fillId="2" borderId="5" xfId="53" applyNumberFormat="1" applyFont="1" applyFill="1" applyBorder="1" applyAlignment="1">
      <alignment horizontal="right" vertical="top" wrapText="1"/>
    </xf>
    <xf numFmtId="0" fontId="16" fillId="0" borderId="3" xfId="53" applyFont="1" applyBorder="1" applyAlignment="1">
      <alignment horizontal="left"/>
    </xf>
    <xf numFmtId="0" fontId="16" fillId="0" borderId="54" xfId="53" applyFont="1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NumberFormat="1" applyFont="1" applyAlignment="1">
      <alignment vertical="top" wrapText="1"/>
    </xf>
    <xf numFmtId="0" fontId="18" fillId="2" borderId="106" xfId="0" applyFont="1" applyFill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0" fontId="16" fillId="0" borderId="0" xfId="0" applyFont="1" applyBorder="1">
      <alignment vertical="top"/>
    </xf>
    <xf numFmtId="0" fontId="16" fillId="0" borderId="0" xfId="2" applyFont="1" applyFill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/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2" borderId="30" xfId="4" applyFont="1" applyFill="1" applyBorder="1" applyAlignment="1">
      <alignment horizontal="center"/>
    </xf>
    <xf numFmtId="0" fontId="22" fillId="0" borderId="0" xfId="0" applyFont="1" applyAlignment="1">
      <alignment vertical="top"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119" xfId="0" applyNumberFormat="1" applyBorder="1" applyAlignment="1"/>
    <xf numFmtId="0" fontId="0" fillId="0" borderId="118" xfId="0" applyBorder="1" applyAlignment="1"/>
    <xf numFmtId="0" fontId="0" fillId="0" borderId="0" xfId="0" applyAlignment="1"/>
    <xf numFmtId="0" fontId="16" fillId="0" borderId="0" xfId="53" applyFont="1" applyBorder="1" applyAlignment="1">
      <alignment vertical="top"/>
    </xf>
    <xf numFmtId="49" fontId="22" fillId="0" borderId="122" xfId="0" applyNumberFormat="1" applyFont="1" applyBorder="1" applyAlignment="1"/>
    <xf numFmtId="49" fontId="22" fillId="0" borderId="122" xfId="0" applyNumberFormat="1" applyFont="1" applyBorder="1" applyAlignment="1">
      <alignment vertical="top" wrapText="1"/>
    </xf>
    <xf numFmtId="49" fontId="22" fillId="0" borderId="125" xfId="0" applyNumberFormat="1" applyFont="1" applyBorder="1" applyAlignment="1"/>
    <xf numFmtId="0" fontId="0" fillId="0" borderId="127" xfId="0" applyBorder="1" applyAlignment="1"/>
    <xf numFmtId="3" fontId="16" fillId="0" borderId="0" xfId="53" applyNumberFormat="1" applyFont="1" applyBorder="1" applyAlignment="1"/>
    <xf numFmtId="3" fontId="0" fillId="0" borderId="118" xfId="0" applyNumberFormat="1" applyBorder="1" applyAlignment="1"/>
    <xf numFmtId="3" fontId="0" fillId="0" borderId="52" xfId="0" applyNumberFormat="1" applyBorder="1" applyAlignment="1"/>
    <xf numFmtId="3" fontId="0" fillId="0" borderId="0" xfId="0" applyNumberFormat="1" applyAlignment="1"/>
    <xf numFmtId="3" fontId="0" fillId="0" borderId="28" xfId="0" applyNumberFormat="1" applyBorder="1" applyAlignment="1"/>
    <xf numFmtId="0" fontId="7" fillId="0" borderId="0" xfId="53" applyBorder="1" applyAlignment="1">
      <alignment vertical="top"/>
    </xf>
    <xf numFmtId="3" fontId="16" fillId="0" borderId="0" xfId="53" applyNumberFormat="1" applyFont="1" applyBorder="1" applyAlignment="1">
      <alignment vertical="top"/>
    </xf>
    <xf numFmtId="0" fontId="0" fillId="0" borderId="119" xfId="0" applyBorder="1" applyAlignment="1"/>
    <xf numFmtId="0" fontId="16" fillId="0" borderId="119" xfId="4" applyFont="1" applyBorder="1" applyAlignment="1">
      <alignment vertical="top"/>
    </xf>
    <xf numFmtId="0" fontId="16" fillId="0" borderId="120" xfId="4" applyFont="1" applyBorder="1" applyAlignment="1">
      <alignment horizontal="left"/>
    </xf>
    <xf numFmtId="0" fontId="16" fillId="0" borderId="128" xfId="0" applyFont="1" applyBorder="1" applyAlignment="1"/>
    <xf numFmtId="0" fontId="16" fillId="0" borderId="119" xfId="0" applyFont="1" applyBorder="1" applyAlignment="1"/>
    <xf numFmtId="0" fontId="16" fillId="0" borderId="129" xfId="0" applyFont="1" applyBorder="1" applyAlignment="1"/>
    <xf numFmtId="0" fontId="16" fillId="0" borderId="119" xfId="4" applyFont="1" applyBorder="1" applyAlignment="1"/>
    <xf numFmtId="0" fontId="16" fillId="0" borderId="118" xfId="0" applyFont="1" applyBorder="1" applyAlignment="1"/>
    <xf numFmtId="0" fontId="22" fillId="0" borderId="119" xfId="4" applyFont="1" applyBorder="1" applyAlignment="1"/>
    <xf numFmtId="0" fontId="16" fillId="0" borderId="130" xfId="0" applyFont="1" applyBorder="1" applyAlignment="1"/>
    <xf numFmtId="0" fontId="16" fillId="0" borderId="120" xfId="0" applyFont="1" applyBorder="1" applyAlignment="1"/>
    <xf numFmtId="0" fontId="16" fillId="0" borderId="120" xfId="4" applyFont="1" applyBorder="1" applyAlignment="1">
      <alignment vertical="top"/>
    </xf>
    <xf numFmtId="0" fontId="16" fillId="0" borderId="118" xfId="4" applyFont="1" applyBorder="1" applyAlignment="1">
      <alignment vertical="top"/>
    </xf>
    <xf numFmtId="0" fontId="11" fillId="0" borderId="119" xfId="4" applyBorder="1" applyAlignment="1">
      <alignment vertical="top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6" fillId="0" borderId="118" xfId="4" applyFont="1" applyBorder="1" applyAlignment="1">
      <alignment horizontal="left"/>
    </xf>
    <xf numFmtId="0" fontId="16" fillId="0" borderId="119" xfId="4" applyFont="1" applyFill="1" applyBorder="1" applyAlignment="1">
      <alignment vertical="top"/>
    </xf>
    <xf numFmtId="0" fontId="22" fillId="0" borderId="0" xfId="4" applyNumberFormat="1" applyFont="1" applyBorder="1"/>
    <xf numFmtId="0" fontId="6" fillId="0" borderId="0" xfId="54" applyAlignment="1">
      <alignment horizontal="left"/>
    </xf>
    <xf numFmtId="0" fontId="6" fillId="0" borderId="0" xfId="54" applyNumberFormat="1"/>
    <xf numFmtId="0" fontId="6" fillId="0" borderId="0" xfId="76" applyAlignment="1">
      <alignment horizontal="left"/>
    </xf>
    <xf numFmtId="0" fontId="6" fillId="0" borderId="0" xfId="76" applyNumberFormat="1"/>
    <xf numFmtId="0" fontId="17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4" fillId="0" borderId="6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/>
    </xf>
    <xf numFmtId="0" fontId="14" fillId="0" borderId="119" xfId="0" applyFont="1" applyBorder="1" applyAlignment="1">
      <alignment horizontal="right"/>
    </xf>
    <xf numFmtId="0" fontId="16" fillId="0" borderId="118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4" fillId="0" borderId="133" xfId="0" applyFont="1" applyBorder="1" applyAlignment="1">
      <alignment horizontal="right"/>
    </xf>
    <xf numFmtId="0" fontId="5" fillId="0" borderId="28" xfId="0" applyNumberFormat="1" applyFont="1" applyBorder="1" applyAlignment="1">
      <alignment horizontal="center"/>
    </xf>
    <xf numFmtId="0" fontId="24" fillId="0" borderId="104" xfId="0" applyNumberFormat="1" applyFont="1" applyBorder="1" applyAlignment="1">
      <alignment horizontal="center" vertical="center"/>
    </xf>
    <xf numFmtId="0" fontId="5" fillId="0" borderId="118" xfId="0" applyNumberFormat="1" applyFont="1" applyBorder="1" applyAlignment="1">
      <alignment horizontal="center"/>
    </xf>
    <xf numFmtId="0" fontId="16" fillId="0" borderId="119" xfId="0" applyFont="1" applyBorder="1" applyAlignment="1">
      <alignment horizontal="center" vertical="center"/>
    </xf>
    <xf numFmtId="0" fontId="24" fillId="0" borderId="103" xfId="0" applyNumberFormat="1" applyFont="1" applyBorder="1" applyAlignment="1">
      <alignment horizontal="center" vertical="center"/>
    </xf>
    <xf numFmtId="0" fontId="14" fillId="0" borderId="126" xfId="0" applyFont="1" applyBorder="1" applyAlignment="1">
      <alignment horizontal="right"/>
    </xf>
    <xf numFmtId="0" fontId="24" fillId="0" borderId="13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0" fillId="0" borderId="137" xfId="0" applyNumberFormat="1" applyBorder="1" applyAlignment="1">
      <alignment horizontal="center" vertical="top"/>
    </xf>
    <xf numFmtId="0" fontId="4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111" xfId="0" applyNumberForma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/>
    </xf>
    <xf numFmtId="0" fontId="0" fillId="0" borderId="130" xfId="0" applyNumberFormat="1" applyBorder="1" applyAlignment="1">
      <alignment horizontal="center"/>
    </xf>
    <xf numFmtId="0" fontId="0" fillId="0" borderId="130" xfId="0" applyNumberFormat="1" applyBorder="1" applyAlignment="1">
      <alignment horizontal="center" vertical="top"/>
    </xf>
    <xf numFmtId="0" fontId="48" fillId="0" borderId="13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115" xfId="0" applyNumberFormat="1" applyFill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17" fillId="0" borderId="5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right"/>
    </xf>
    <xf numFmtId="0" fontId="24" fillId="0" borderId="142" xfId="0" applyNumberFormat="1" applyFont="1" applyBorder="1" applyAlignment="1">
      <alignment horizontal="center"/>
    </xf>
    <xf numFmtId="0" fontId="24" fillId="0" borderId="143" xfId="0" applyNumberFormat="1" applyFont="1" applyBorder="1" applyAlignment="1">
      <alignment horizontal="center"/>
    </xf>
    <xf numFmtId="0" fontId="24" fillId="0" borderId="144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24" fillId="0" borderId="104" xfId="0" applyNumberFormat="1" applyFont="1" applyBorder="1" applyAlignment="1">
      <alignment horizontal="center"/>
    </xf>
    <xf numFmtId="0" fontId="24" fillId="0" borderId="103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7" fillId="0" borderId="74" xfId="0" applyNumberFormat="1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4" xfId="0" applyNumberFormat="1" applyFont="1" applyBorder="1" applyAlignment="1">
      <alignment horizontal="center" vertical="center" wrapText="1"/>
    </xf>
    <xf numFmtId="0" fontId="14" fillId="0" borderId="66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/>
    <xf numFmtId="0" fontId="47" fillId="0" borderId="0" xfId="0" applyFont="1" applyBorder="1" applyAlignment="1">
      <alignment horizontal="center" vertical="center"/>
    </xf>
    <xf numFmtId="0" fontId="14" fillId="0" borderId="150" xfId="0" applyFont="1" applyBorder="1" applyAlignment="1">
      <alignment horizontal="center"/>
    </xf>
    <xf numFmtId="0" fontId="5" fillId="0" borderId="149" xfId="78" applyNumberFormat="1" applyBorder="1" applyAlignment="1">
      <alignment horizontal="center"/>
    </xf>
    <xf numFmtId="0" fontId="5" fillId="0" borderId="151" xfId="78" applyNumberFormat="1" applyBorder="1" applyAlignment="1">
      <alignment horizontal="center"/>
    </xf>
    <xf numFmtId="0" fontId="14" fillId="0" borderId="152" xfId="0" applyFont="1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8" fillId="2" borderId="116" xfId="0" applyFont="1" applyFill="1" applyBorder="1" applyAlignment="1">
      <alignment horizontal="right" vertical="top" indent="1"/>
    </xf>
    <xf numFmtId="0" fontId="14" fillId="4" borderId="80" xfId="0" applyFont="1" applyFill="1" applyBorder="1" applyAlignment="1">
      <alignment horizontal="center" vertical="center"/>
    </xf>
    <xf numFmtId="0" fontId="18" fillId="2" borderId="123" xfId="0" applyFont="1" applyFill="1" applyBorder="1" applyAlignment="1">
      <alignment vertical="center"/>
    </xf>
    <xf numFmtId="0" fontId="18" fillId="2" borderId="102" xfId="0" applyFont="1" applyFill="1" applyBorder="1" applyAlignment="1">
      <alignment vertical="center"/>
    </xf>
    <xf numFmtId="0" fontId="24" fillId="0" borderId="71" xfId="0" applyNumberFormat="1" applyFont="1" applyBorder="1" applyAlignment="1">
      <alignment horizontal="center"/>
    </xf>
    <xf numFmtId="0" fontId="24" fillId="0" borderId="28" xfId="79" applyNumberFormat="1" applyFont="1" applyBorder="1"/>
    <xf numFmtId="0" fontId="24" fillId="0" borderId="71" xfId="79" applyNumberFormat="1" applyFont="1" applyBorder="1"/>
    <xf numFmtId="0" fontId="17" fillId="0" borderId="1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8" fillId="2" borderId="113" xfId="0" applyFont="1" applyFill="1" applyBorder="1" applyAlignment="1">
      <alignment vertical="center"/>
    </xf>
    <xf numFmtId="0" fontId="14" fillId="0" borderId="108" xfId="0" applyFont="1" applyBorder="1" applyAlignment="1">
      <alignment horizontal="left" vertical="center"/>
    </xf>
    <xf numFmtId="0" fontId="16" fillId="0" borderId="153" xfId="0" applyFont="1" applyBorder="1" applyAlignment="1">
      <alignment horizontal="left" vertical="center" wrapText="1"/>
    </xf>
    <xf numFmtId="0" fontId="16" fillId="0" borderId="155" xfId="0" applyFont="1" applyBorder="1">
      <alignment vertical="top"/>
    </xf>
    <xf numFmtId="0" fontId="14" fillId="0" borderId="156" xfId="0" applyFont="1" applyBorder="1" applyAlignment="1">
      <alignment horizontal="left" vertical="center"/>
    </xf>
    <xf numFmtId="0" fontId="16" fillId="0" borderId="117" xfId="0" applyFont="1" applyBorder="1" applyAlignment="1">
      <alignment horizontal="left" vertical="center" wrapText="1"/>
    </xf>
    <xf numFmtId="49" fontId="14" fillId="0" borderId="156" xfId="0" applyNumberFormat="1" applyFont="1" applyBorder="1" applyAlignment="1">
      <alignment horizontal="left" vertical="center"/>
    </xf>
    <xf numFmtId="0" fontId="18" fillId="2" borderId="72" xfId="0" applyFont="1" applyFill="1" applyBorder="1" applyAlignment="1">
      <alignment vertical="center"/>
    </xf>
    <xf numFmtId="0" fontId="18" fillId="2" borderId="158" xfId="0" applyFont="1" applyFill="1" applyBorder="1" applyAlignment="1">
      <alignment vertical="center"/>
    </xf>
    <xf numFmtId="0" fontId="0" fillId="0" borderId="153" xfId="0" applyBorder="1" applyAlignment="1">
      <alignment horizontal="left" vertical="top"/>
    </xf>
    <xf numFmtId="0" fontId="18" fillId="0" borderId="125" xfId="0" applyFont="1" applyFill="1" applyBorder="1">
      <alignment vertical="top"/>
    </xf>
    <xf numFmtId="0" fontId="18" fillId="4" borderId="125" xfId="0" applyFont="1" applyFill="1" applyBorder="1">
      <alignment vertical="top"/>
    </xf>
    <xf numFmtId="0" fontId="16" fillId="0" borderId="159" xfId="0" applyFont="1" applyBorder="1" applyAlignment="1">
      <alignment horizontal="left" vertical="center" wrapText="1"/>
    </xf>
    <xf numFmtId="0" fontId="18" fillId="7" borderId="22" xfId="0" applyFont="1" applyFill="1" applyBorder="1" applyAlignment="1">
      <alignment horizontal="right" vertical="top"/>
    </xf>
    <xf numFmtId="0" fontId="17" fillId="0" borderId="74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49" fontId="14" fillId="0" borderId="148" xfId="0" applyNumberFormat="1" applyFont="1" applyBorder="1" applyAlignment="1">
      <alignment horizontal="left" vertical="center" wrapText="1"/>
    </xf>
    <xf numFmtId="0" fontId="0" fillId="0" borderId="154" xfId="0" applyBorder="1" applyAlignment="1">
      <alignment horizontal="left" vertical="center" wrapText="1"/>
    </xf>
    <xf numFmtId="0" fontId="0" fillId="0" borderId="162" xfId="0" applyBorder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6" fillId="0" borderId="132" xfId="0" applyFont="1" applyBorder="1">
      <alignment vertical="top"/>
    </xf>
    <xf numFmtId="0" fontId="18" fillId="0" borderId="132" xfId="0" applyFont="1" applyFill="1" applyBorder="1">
      <alignment vertical="top"/>
    </xf>
    <xf numFmtId="0" fontId="16" fillId="0" borderId="162" xfId="0" applyFont="1" applyBorder="1" applyAlignment="1">
      <alignment horizontal="left" vertical="center" wrapText="1"/>
    </xf>
    <xf numFmtId="0" fontId="18" fillId="4" borderId="132" xfId="0" applyFont="1" applyFill="1" applyBorder="1">
      <alignment vertical="top"/>
    </xf>
    <xf numFmtId="49" fontId="14" fillId="0" borderId="109" xfId="0" applyNumberFormat="1" applyFont="1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49" fontId="17" fillId="0" borderId="164" xfId="0" applyNumberFormat="1" applyFont="1" applyBorder="1" applyAlignment="1">
      <alignment horizontal="left" vertical="center"/>
    </xf>
    <xf numFmtId="0" fontId="27" fillId="0" borderId="154" xfId="0" applyFont="1" applyBorder="1" applyAlignment="1">
      <alignment horizontal="left" vertical="center" wrapText="1"/>
    </xf>
    <xf numFmtId="0" fontId="16" fillId="0" borderId="165" xfId="0" applyFont="1" applyFill="1" applyBorder="1" applyAlignment="1">
      <alignment horizontal="center" vertical="center" wrapText="1"/>
    </xf>
    <xf numFmtId="0" fontId="14" fillId="0" borderId="148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14" fillId="0" borderId="105" xfId="0" applyFont="1" applyBorder="1" applyAlignment="1">
      <alignment horizontal="left" vertical="center"/>
    </xf>
    <xf numFmtId="0" fontId="0" fillId="0" borderId="166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7" borderId="75" xfId="0" applyFill="1" applyBorder="1" applyAlignment="1">
      <alignment horizontal="left" vertical="top"/>
    </xf>
    <xf numFmtId="0" fontId="17" fillId="0" borderId="164" xfId="0" applyFont="1" applyBorder="1" applyAlignment="1">
      <alignment horizontal="left" vertical="center"/>
    </xf>
    <xf numFmtId="0" fontId="27" fillId="0" borderId="165" xfId="0" applyFont="1" applyBorder="1" applyAlignment="1">
      <alignment horizontal="left" wrapText="1"/>
    </xf>
    <xf numFmtId="0" fontId="0" fillId="0" borderId="165" xfId="0" applyBorder="1" applyAlignment="1">
      <alignment horizontal="center" vertical="center"/>
    </xf>
    <xf numFmtId="0" fontId="14" fillId="0" borderId="148" xfId="0" applyFont="1" applyBorder="1" applyAlignment="1">
      <alignment horizontal="left" vertical="center" wrapText="1"/>
    </xf>
    <xf numFmtId="0" fontId="0" fillId="0" borderId="63" xfId="0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49" fontId="12" fillId="0" borderId="63" xfId="0" applyNumberFormat="1" applyFont="1" applyBorder="1" applyAlignment="1">
      <alignment horizontal="left" wrapText="1"/>
    </xf>
    <xf numFmtId="0" fontId="14" fillId="0" borderId="105" xfId="0" applyFont="1" applyBorder="1" applyAlignment="1">
      <alignment horizontal="left" vertical="center" wrapText="1"/>
    </xf>
    <xf numFmtId="49" fontId="0" fillId="0" borderId="160" xfId="0" applyNumberFormat="1" applyBorder="1" applyAlignment="1">
      <alignment horizontal="left" wrapText="1"/>
    </xf>
    <xf numFmtId="0" fontId="0" fillId="0" borderId="162" xfId="0" applyBorder="1" applyAlignment="1">
      <alignment horizontal="center" vertical="top" wrapText="1"/>
    </xf>
    <xf numFmtId="0" fontId="0" fillId="0" borderId="169" xfId="0" applyBorder="1" applyAlignment="1">
      <alignment horizontal="center"/>
    </xf>
    <xf numFmtId="0" fontId="21" fillId="0" borderId="171" xfId="0" applyFont="1" applyBorder="1" applyAlignment="1">
      <alignment horizontal="center" vertical="center"/>
    </xf>
    <xf numFmtId="49" fontId="21" fillId="0" borderId="172" xfId="0" applyNumberFormat="1" applyFont="1" applyBorder="1" applyAlignment="1">
      <alignment horizontal="left" vertical="center"/>
    </xf>
    <xf numFmtId="0" fontId="0" fillId="0" borderId="153" xfId="0" applyBorder="1" applyAlignment="1">
      <alignment horizontal="left" vertical="center" wrapText="1"/>
    </xf>
    <xf numFmtId="0" fontId="0" fillId="0" borderId="81" xfId="0" applyNumberFormat="1" applyBorder="1" applyAlignment="1">
      <alignment horizontal="center" vertical="center"/>
    </xf>
    <xf numFmtId="49" fontId="21" fillId="0" borderId="157" xfId="0" applyNumberFormat="1" applyFont="1" applyBorder="1" applyAlignment="1">
      <alignment horizontal="left" vertical="center"/>
    </xf>
    <xf numFmtId="0" fontId="0" fillId="0" borderId="117" xfId="0" applyBorder="1" applyAlignment="1">
      <alignment horizontal="left" vertical="center" wrapText="1"/>
    </xf>
    <xf numFmtId="0" fontId="0" fillId="0" borderId="111" xfId="0" applyNumberFormat="1" applyBorder="1" applyAlignment="1">
      <alignment horizontal="center" vertical="center"/>
    </xf>
    <xf numFmtId="0" fontId="12" fillId="0" borderId="117" xfId="0" applyFont="1" applyBorder="1" applyAlignment="1">
      <alignment horizontal="left" vertical="center" wrapText="1"/>
    </xf>
    <xf numFmtId="0" fontId="21" fillId="0" borderId="157" xfId="0" applyFont="1" applyBorder="1" applyAlignment="1">
      <alignment horizontal="left" vertical="center"/>
    </xf>
    <xf numFmtId="0" fontId="21" fillId="0" borderId="173" xfId="0" applyFont="1" applyBorder="1" applyAlignment="1">
      <alignment horizontal="left" vertical="center"/>
    </xf>
    <xf numFmtId="0" fontId="0" fillId="0" borderId="174" xfId="0" applyBorder="1" applyAlignment="1">
      <alignment horizontal="left" vertical="center" wrapText="1"/>
    </xf>
    <xf numFmtId="0" fontId="0" fillId="0" borderId="175" xfId="0" applyNumberFormat="1" applyBorder="1" applyAlignment="1">
      <alignment horizontal="center" vertical="center"/>
    </xf>
    <xf numFmtId="3" fontId="19" fillId="43" borderId="62" xfId="0" applyNumberFormat="1" applyFont="1" applyFill="1" applyBorder="1" applyAlignment="1">
      <alignment horizontal="center" vertical="center"/>
    </xf>
    <xf numFmtId="0" fontId="39" fillId="44" borderId="69" xfId="0" applyNumberFormat="1" applyFont="1" applyFill="1" applyBorder="1" applyAlignment="1">
      <alignment horizontal="center"/>
    </xf>
    <xf numFmtId="3" fontId="45" fillId="43" borderId="135" xfId="0" applyNumberFormat="1" applyFont="1" applyFill="1" applyBorder="1" applyAlignment="1">
      <alignment horizontal="center" vertical="center"/>
    </xf>
    <xf numFmtId="0" fontId="51" fillId="7" borderId="124" xfId="0" applyFont="1" applyFill="1" applyBorder="1" applyAlignment="1">
      <alignment horizontal="center"/>
    </xf>
    <xf numFmtId="0" fontId="26" fillId="7" borderId="136" xfId="0" applyFont="1" applyFill="1" applyBorder="1" applyAlignment="1">
      <alignment horizontal="center" vertical="top"/>
    </xf>
    <xf numFmtId="0" fontId="45" fillId="43" borderId="124" xfId="0" applyFont="1" applyFill="1" applyBorder="1" applyAlignment="1">
      <alignment horizontal="right" vertical="top" indent="2"/>
    </xf>
    <xf numFmtId="0" fontId="45" fillId="43" borderId="136" xfId="51" applyNumberFormat="1" applyFont="1" applyFill="1" applyBorder="1" applyAlignment="1">
      <alignment horizontal="center" vertical="top"/>
    </xf>
    <xf numFmtId="3" fontId="19" fillId="43" borderId="141" xfId="0" applyNumberFormat="1" applyFont="1" applyFill="1" applyBorder="1" applyAlignment="1">
      <alignment horizontal="center" vertical="center"/>
    </xf>
    <xf numFmtId="0" fontId="45" fillId="43" borderId="141" xfId="0" applyFont="1" applyFill="1" applyBorder="1" applyAlignment="1">
      <alignment horizontal="center" vertical="center"/>
    </xf>
    <xf numFmtId="0" fontId="39" fillId="44" borderId="145" xfId="0" applyNumberFormat="1" applyFont="1" applyFill="1" applyBorder="1" applyAlignment="1">
      <alignment horizontal="center" vertical="center"/>
    </xf>
    <xf numFmtId="0" fontId="46" fillId="43" borderId="146" xfId="0" applyFont="1" applyFill="1" applyBorder="1" applyAlignment="1">
      <alignment horizontal="center" vertical="center"/>
    </xf>
    <xf numFmtId="0" fontId="46" fillId="43" borderId="147" xfId="0" applyFont="1" applyFill="1" applyBorder="1" applyAlignment="1">
      <alignment horizontal="center" vertical="center"/>
    </xf>
    <xf numFmtId="0" fontId="39" fillId="44" borderId="65" xfId="0" applyNumberFormat="1" applyFont="1" applyFill="1" applyBorder="1" applyAlignment="1">
      <alignment horizontal="center" vertical="center"/>
    </xf>
    <xf numFmtId="0" fontId="45" fillId="43" borderId="110" xfId="0" applyFont="1" applyFill="1" applyBorder="1" applyAlignment="1">
      <alignment horizontal="right" vertical="center" indent="2"/>
    </xf>
    <xf numFmtId="0" fontId="45" fillId="43" borderId="61" xfId="0" applyFont="1" applyFill="1" applyBorder="1" applyAlignment="1">
      <alignment horizontal="center" vertical="center"/>
    </xf>
    <xf numFmtId="0" fontId="45" fillId="43" borderId="114" xfId="0" applyFont="1" applyFill="1" applyBorder="1" applyAlignment="1">
      <alignment horizontal="center" vertical="center"/>
    </xf>
    <xf numFmtId="0" fontId="39" fillId="43" borderId="22" xfId="78" applyNumberFormat="1" applyFont="1" applyFill="1" applyBorder="1" applyAlignment="1">
      <alignment horizontal="center" vertical="center"/>
    </xf>
    <xf numFmtId="0" fontId="19" fillId="43" borderId="44" xfId="0" applyFont="1" applyFill="1" applyBorder="1" applyAlignment="1">
      <alignment horizontal="right" vertical="center" indent="2"/>
    </xf>
    <xf numFmtId="0" fontId="19" fillId="43" borderId="9" xfId="0" applyFont="1" applyFill="1" applyBorder="1">
      <alignment vertical="top"/>
    </xf>
    <xf numFmtId="0" fontId="39" fillId="44" borderId="44" xfId="0" applyNumberFormat="1" applyFont="1" applyFill="1" applyBorder="1" applyAlignment="1">
      <alignment horizontal="center" vertical="top"/>
    </xf>
    <xf numFmtId="0" fontId="39" fillId="44" borderId="44" xfId="0" applyNumberFormat="1" applyFont="1" applyFill="1" applyBorder="1" applyAlignment="1">
      <alignment horizontal="center"/>
    </xf>
    <xf numFmtId="0" fontId="39" fillId="43" borderId="44" xfId="78" applyNumberFormat="1" applyFont="1" applyFill="1" applyBorder="1" applyAlignment="1">
      <alignment horizontal="center" vertical="center"/>
    </xf>
    <xf numFmtId="0" fontId="39" fillId="43" borderId="44" xfId="79" applyNumberFormat="1" applyFont="1" applyFill="1" applyBorder="1" applyAlignment="1">
      <alignment horizontal="center" vertical="center"/>
    </xf>
    <xf numFmtId="3" fontId="19" fillId="43" borderId="44" xfId="0" applyNumberFormat="1" applyFont="1" applyFill="1" applyBorder="1" applyAlignment="1">
      <alignment horizontal="center" vertical="center"/>
    </xf>
    <xf numFmtId="0" fontId="39" fillId="43" borderId="5" xfId="79" applyNumberFormat="1" applyFont="1" applyFill="1" applyBorder="1" applyAlignment="1">
      <alignment horizontal="right" vertical="center"/>
    </xf>
    <xf numFmtId="0" fontId="45" fillId="43" borderId="19" xfId="0" applyFont="1" applyFill="1" applyBorder="1">
      <alignment vertical="top"/>
    </xf>
    <xf numFmtId="0" fontId="45" fillId="43" borderId="161" xfId="0" applyFont="1" applyFill="1" applyBorder="1" applyAlignment="1">
      <alignment horizontal="right" vertical="center" indent="2"/>
    </xf>
    <xf numFmtId="0" fontId="45" fillId="43" borderId="77" xfId="0" applyFont="1" applyFill="1" applyBorder="1" applyAlignment="1">
      <alignment horizontal="center" vertical="center"/>
    </xf>
    <xf numFmtId="0" fontId="45" fillId="43" borderId="76" xfId="0" applyFont="1" applyFill="1" applyBorder="1" applyAlignment="1">
      <alignment horizontal="right" vertical="center" indent="2"/>
    </xf>
    <xf numFmtId="0" fontId="46" fillId="43" borderId="77" xfId="0" applyFont="1" applyFill="1" applyBorder="1" applyAlignment="1">
      <alignment horizontal="center" vertical="center"/>
    </xf>
    <xf numFmtId="0" fontId="45" fillId="43" borderId="75" xfId="0" applyFont="1" applyFill="1" applyBorder="1">
      <alignment vertical="top"/>
    </xf>
    <xf numFmtId="49" fontId="45" fillId="43" borderId="75" xfId="0" applyNumberFormat="1" applyFont="1" applyFill="1" applyBorder="1">
      <alignment vertical="top"/>
    </xf>
    <xf numFmtId="0" fontId="39" fillId="45" borderId="136" xfId="0" applyFont="1" applyFill="1" applyBorder="1" applyAlignment="1">
      <alignment horizontal="center"/>
    </xf>
    <xf numFmtId="0" fontId="39" fillId="44" borderId="138" xfId="0" applyFont="1" applyFill="1" applyBorder="1" applyAlignment="1">
      <alignment horizontal="right" indent="1"/>
    </xf>
    <xf numFmtId="0" fontId="39" fillId="44" borderId="23" xfId="0" applyNumberFormat="1" applyFont="1" applyFill="1" applyBorder="1" applyAlignment="1">
      <alignment horizontal="right" vertical="top" indent="2"/>
    </xf>
    <xf numFmtId="0" fontId="51" fillId="2" borderId="51" xfId="0" applyFont="1" applyFill="1" applyBorder="1" applyAlignment="1">
      <alignment horizontal="center" vertical="top" wrapText="1"/>
    </xf>
    <xf numFmtId="0" fontId="51" fillId="2" borderId="60" xfId="0" applyFont="1" applyFill="1" applyBorder="1" applyAlignment="1">
      <alignment horizontal="center" vertical="top" wrapText="1"/>
    </xf>
    <xf numFmtId="0" fontId="51" fillId="2" borderId="68" xfId="0" applyFont="1" applyFill="1" applyBorder="1" applyAlignment="1">
      <alignment horizontal="center" vertical="center" wrapText="1"/>
    </xf>
    <xf numFmtId="0" fontId="51" fillId="6" borderId="139" xfId="0" applyFont="1" applyFill="1" applyBorder="1" applyAlignment="1">
      <alignment horizontal="center" vertical="top" wrapText="1"/>
    </xf>
    <xf numFmtId="0" fontId="51" fillId="6" borderId="78" xfId="0" applyFont="1" applyFill="1" applyBorder="1" applyAlignment="1">
      <alignment horizontal="center" vertical="top" wrapText="1"/>
    </xf>
    <xf numFmtId="0" fontId="51" fillId="7" borderId="97" xfId="0" applyFont="1" applyFill="1" applyBorder="1" applyAlignment="1">
      <alignment horizontal="center" vertical="top" wrapText="1"/>
    </xf>
    <xf numFmtId="0" fontId="51" fillId="2" borderId="98" xfId="0" applyFont="1" applyFill="1" applyBorder="1" applyAlignment="1">
      <alignment horizontal="center" vertical="top" wrapText="1"/>
    </xf>
    <xf numFmtId="0" fontId="51" fillId="2" borderId="99" xfId="0" applyFont="1" applyFill="1" applyBorder="1" applyAlignment="1">
      <alignment horizontal="center" vertical="top" wrapText="1"/>
    </xf>
    <xf numFmtId="0" fontId="51" fillId="2" borderId="70" xfId="0" applyFont="1" applyFill="1" applyBorder="1" applyAlignment="1">
      <alignment horizontal="center" vertical="center" wrapText="1"/>
    </xf>
    <xf numFmtId="0" fontId="51" fillId="2" borderId="60" xfId="0" applyFont="1" applyFill="1" applyBorder="1" applyAlignment="1">
      <alignment horizontal="center" vertical="center" wrapText="1"/>
    </xf>
    <xf numFmtId="0" fontId="51" fillId="6" borderId="80" xfId="0" applyFont="1" applyFill="1" applyBorder="1" applyAlignment="1">
      <alignment horizontal="center" vertical="center" wrapText="1"/>
    </xf>
    <xf numFmtId="0" fontId="16" fillId="0" borderId="119" xfId="0" applyFont="1" applyBorder="1" applyAlignment="1">
      <alignment horizontal="left" vertical="top" wrapText="1"/>
    </xf>
    <xf numFmtId="0" fontId="11" fillId="0" borderId="0" xfId="4" applyFill="1" applyBorder="1" applyAlignment="1"/>
    <xf numFmtId="0" fontId="11" fillId="0" borderId="0" xfId="4" applyNumberFormat="1" applyFill="1" applyBorder="1"/>
    <xf numFmtId="0" fontId="16" fillId="0" borderId="119" xfId="4" applyFont="1" applyBorder="1" applyAlignment="1">
      <alignment horizontal="left" vertical="top" wrapText="1"/>
    </xf>
    <xf numFmtId="0" fontId="17" fillId="0" borderId="176" xfId="4" applyFont="1" applyBorder="1" applyAlignment="1">
      <alignment horizontal="left"/>
    </xf>
    <xf numFmtId="0" fontId="15" fillId="2" borderId="177" xfId="4" applyFont="1" applyFill="1" applyBorder="1" applyAlignment="1">
      <alignment horizontal="left"/>
    </xf>
    <xf numFmtId="0" fontId="16" fillId="0" borderId="129" xfId="0" applyFont="1" applyBorder="1" applyAlignment="1">
      <alignment horizontal="left"/>
    </xf>
    <xf numFmtId="0" fontId="16" fillId="4" borderId="0" xfId="0" applyFont="1" applyFill="1" applyBorder="1" applyAlignment="1"/>
    <xf numFmtId="0" fontId="17" fillId="0" borderId="129" xfId="4" applyFont="1" applyBorder="1" applyAlignment="1">
      <alignment horizontal="left"/>
    </xf>
    <xf numFmtId="0" fontId="15" fillId="2" borderId="129" xfId="4" applyFont="1" applyFill="1" applyBorder="1" applyAlignment="1">
      <alignment horizontal="right"/>
    </xf>
    <xf numFmtId="0" fontId="16" fillId="0" borderId="0" xfId="4" applyFont="1" applyBorder="1" applyAlignment="1">
      <alignment vertical="top"/>
    </xf>
    <xf numFmtId="0" fontId="11" fillId="0" borderId="0" xfId="4" applyBorder="1"/>
    <xf numFmtId="0" fontId="15" fillId="4" borderId="0" xfId="4" applyFont="1" applyFill="1" applyBorder="1" applyAlignment="1">
      <alignment horizontal="left"/>
    </xf>
    <xf numFmtId="0" fontId="0" fillId="0" borderId="54" xfId="0" applyBorder="1">
      <alignment vertical="top"/>
    </xf>
    <xf numFmtId="0" fontId="13" fillId="0" borderId="179" xfId="4" applyFont="1" applyBorder="1" applyAlignment="1">
      <alignment vertical="top"/>
    </xf>
    <xf numFmtId="3" fontId="15" fillId="2" borderId="45" xfId="3" applyNumberFormat="1" applyFont="1" applyFill="1" applyBorder="1" applyAlignment="1">
      <alignment horizontal="right" wrapText="1"/>
    </xf>
    <xf numFmtId="3" fontId="15" fillId="2" borderId="45" xfId="3" applyNumberFormat="1" applyFont="1" applyFill="1" applyBorder="1" applyAlignment="1">
      <alignment horizontal="center" wrapText="1"/>
    </xf>
    <xf numFmtId="0" fontId="0" fillId="0" borderId="71" xfId="0" applyBorder="1" applyAlignment="1"/>
    <xf numFmtId="0" fontId="16" fillId="0" borderId="180" xfId="53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6" fillId="0" borderId="0" xfId="3" applyFont="1" applyFill="1" applyBorder="1" applyAlignment="1">
      <alignment horizontal="left"/>
    </xf>
    <xf numFmtId="0" fontId="18" fillId="4" borderId="0" xfId="53" applyFont="1" applyFill="1" applyBorder="1" applyAlignment="1">
      <alignment horizontal="left"/>
    </xf>
    <xf numFmtId="3" fontId="18" fillId="4" borderId="0" xfId="53" applyNumberFormat="1" applyFont="1" applyFill="1" applyBorder="1" applyAlignment="1">
      <alignment horizontal="right" vertical="top" wrapText="1"/>
    </xf>
    <xf numFmtId="3" fontId="18" fillId="4" borderId="119" xfId="53" applyNumberFormat="1" applyFont="1" applyFill="1" applyBorder="1" applyAlignment="1">
      <alignment horizontal="right" vertical="top" wrapText="1"/>
    </xf>
    <xf numFmtId="0" fontId="15" fillId="2" borderId="177" xfId="0" applyFont="1" applyFill="1" applyBorder="1" applyAlignment="1">
      <alignment horizontal="center" vertical="top" wrapText="1"/>
    </xf>
    <xf numFmtId="3" fontId="19" fillId="43" borderId="185" xfId="0" applyNumberFormat="1" applyFont="1" applyFill="1" applyBorder="1" applyAlignment="1">
      <alignment horizontal="center" vertical="center"/>
    </xf>
    <xf numFmtId="0" fontId="16" fillId="0" borderId="181" xfId="0" applyFont="1" applyBorder="1" applyAlignment="1">
      <alignment horizontal="left" vertical="center" wrapText="1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4" fillId="0" borderId="187" xfId="0" applyNumberFormat="1" applyFont="1" applyBorder="1" applyAlignment="1">
      <alignment horizontal="center" vertical="center"/>
    </xf>
    <xf numFmtId="0" fontId="24" fillId="0" borderId="188" xfId="0" applyNumberFormat="1" applyFont="1" applyBorder="1" applyAlignment="1">
      <alignment horizontal="center" vertical="center"/>
    </xf>
    <xf numFmtId="0" fontId="24" fillId="0" borderId="189" xfId="0" applyNumberFormat="1" applyFont="1" applyBorder="1" applyAlignment="1">
      <alignment horizontal="center" vertical="center"/>
    </xf>
    <xf numFmtId="0" fontId="16" fillId="0" borderId="176" xfId="53" applyFont="1" applyBorder="1" applyAlignment="1">
      <alignment horizontal="left"/>
    </xf>
    <xf numFmtId="0" fontId="16" fillId="0" borderId="0" xfId="53" applyFont="1" applyFill="1" applyBorder="1" applyAlignment="1">
      <alignment vertical="top"/>
    </xf>
    <xf numFmtId="3" fontId="16" fillId="0" borderId="0" xfId="53" applyNumberFormat="1" applyFont="1" applyFill="1" applyBorder="1" applyAlignment="1">
      <alignment horizontal="right" vertical="top"/>
    </xf>
    <xf numFmtId="0" fontId="0" fillId="0" borderId="178" xfId="0" applyBorder="1" applyAlignment="1"/>
    <xf numFmtId="0" fontId="22" fillId="0" borderId="119" xfId="4" applyFont="1" applyFill="1" applyBorder="1" applyAlignment="1"/>
    <xf numFmtId="0" fontId="22" fillId="0" borderId="118" xfId="4" applyFont="1" applyBorder="1"/>
    <xf numFmtId="0" fontId="22" fillId="0" borderId="118" xfId="4" applyFont="1" applyFill="1" applyBorder="1" applyAlignment="1"/>
    <xf numFmtId="0" fontId="16" fillId="0" borderId="119" xfId="4" applyFont="1" applyBorder="1" applyAlignment="1">
      <alignment horizontal="left"/>
    </xf>
    <xf numFmtId="0" fontId="16" fillId="0" borderId="71" xfId="0" applyFont="1" applyFill="1" applyBorder="1" applyAlignment="1"/>
    <xf numFmtId="0" fontId="16" fillId="0" borderId="71" xfId="4" applyFont="1" applyFill="1" applyBorder="1" applyAlignment="1">
      <alignment vertical="top"/>
    </xf>
    <xf numFmtId="3" fontId="51" fillId="2" borderId="4" xfId="4" applyNumberFormat="1" applyFont="1" applyFill="1" applyBorder="1" applyAlignment="1">
      <alignment horizontal="right"/>
    </xf>
    <xf numFmtId="3" fontId="18" fillId="2" borderId="184" xfId="4" applyNumberFormat="1" applyFont="1" applyFill="1" applyBorder="1" applyAlignment="1">
      <alignment horizontal="left"/>
    </xf>
    <xf numFmtId="3" fontId="18" fillId="2" borderId="119" xfId="4" applyNumberFormat="1" applyFont="1" applyFill="1" applyBorder="1" applyAlignment="1">
      <alignment horizontal="left"/>
    </xf>
    <xf numFmtId="0" fontId="16" fillId="0" borderId="71" xfId="4" applyFont="1" applyBorder="1" applyAlignment="1"/>
    <xf numFmtId="3" fontId="45" fillId="3" borderId="4" xfId="4" applyNumberFormat="1" applyFont="1" applyFill="1" applyBorder="1" applyAlignment="1">
      <alignment horizontal="right" vertical="top"/>
    </xf>
    <xf numFmtId="49" fontId="22" fillId="0" borderId="0" xfId="4" applyNumberFormat="1" applyFont="1" applyAlignment="1">
      <alignment horizontal="left"/>
    </xf>
    <xf numFmtId="0" fontId="22" fillId="0" borderId="96" xfId="49" applyFont="1" applyBorder="1" applyAlignment="1">
      <alignment horizontal="left" vertical="top" wrapText="1"/>
    </xf>
    <xf numFmtId="0" fontId="22" fillId="0" borderId="119" xfId="49" applyFont="1" applyBorder="1" applyAlignment="1">
      <alignment horizontal="left" vertical="top" wrapText="1"/>
    </xf>
    <xf numFmtId="0" fontId="39" fillId="0" borderId="0" xfId="0" applyNumberFormat="1" applyFont="1" applyFill="1" applyBorder="1" applyAlignment="1"/>
    <xf numFmtId="0" fontId="16" fillId="0" borderId="190" xfId="4" applyFont="1" applyBorder="1" applyAlignment="1">
      <alignment vertical="top"/>
    </xf>
    <xf numFmtId="0" fontId="16" fillId="0" borderId="54" xfId="4" applyFont="1" applyBorder="1" applyAlignment="1">
      <alignment vertical="top"/>
    </xf>
    <xf numFmtId="0" fontId="16" fillId="0" borderId="71" xfId="4" applyFont="1" applyBorder="1" applyAlignment="1">
      <alignment vertical="top"/>
    </xf>
    <xf numFmtId="0" fontId="16" fillId="0" borderId="54" xfId="0" applyFont="1" applyBorder="1" applyAlignment="1"/>
    <xf numFmtId="0" fontId="15" fillId="2" borderId="177" xfId="4" applyFont="1" applyFill="1" applyBorder="1" applyAlignment="1">
      <alignment horizontal="right"/>
    </xf>
    <xf numFmtId="0" fontId="16" fillId="0" borderId="129" xfId="0" applyFont="1" applyBorder="1" applyAlignment="1">
      <alignment horizontal="right"/>
    </xf>
    <xf numFmtId="0" fontId="16" fillId="0" borderId="80" xfId="0" applyFont="1" applyBorder="1" applyAlignment="1">
      <alignment vertical="top"/>
    </xf>
    <xf numFmtId="0" fontId="3" fillId="0" borderId="71" xfId="179" applyBorder="1"/>
    <xf numFmtId="0" fontId="3" fillId="0" borderId="178" xfId="179" applyBorder="1"/>
    <xf numFmtId="0" fontId="16" fillId="0" borderId="129" xfId="4" applyFont="1" applyFill="1" applyBorder="1" applyAlignment="1">
      <alignment horizontal="left" vertical="top"/>
    </xf>
    <xf numFmtId="3" fontId="16" fillId="0" borderId="0" xfId="53" applyNumberFormat="1" applyFont="1" applyAlignment="1">
      <alignment vertical="top"/>
    </xf>
    <xf numFmtId="0" fontId="14" fillId="0" borderId="194" xfId="0" applyNumberFormat="1" applyFont="1" applyBorder="1" applyAlignment="1">
      <alignment horizontal="center" vertical="center" wrapText="1"/>
    </xf>
    <xf numFmtId="0" fontId="14" fillId="0" borderId="195" xfId="0" applyNumberFormat="1" applyFont="1" applyBorder="1" applyAlignment="1">
      <alignment horizontal="center" vertical="center" wrapText="1"/>
    </xf>
    <xf numFmtId="0" fontId="14" fillId="0" borderId="196" xfId="0" applyNumberFormat="1" applyFont="1" applyBorder="1" applyAlignment="1">
      <alignment horizontal="center" vertical="center" wrapText="1"/>
    </xf>
    <xf numFmtId="0" fontId="16" fillId="0" borderId="198" xfId="0" applyNumberFormat="1" applyFont="1" applyBorder="1" applyAlignment="1">
      <alignment horizontal="center" vertical="center"/>
    </xf>
    <xf numFmtId="0" fontId="16" fillId="0" borderId="199" xfId="0" applyNumberFormat="1" applyFont="1" applyBorder="1" applyAlignment="1">
      <alignment horizontal="center" vertical="center"/>
    </xf>
    <xf numFmtId="3" fontId="50" fillId="43" borderId="200" xfId="0" applyNumberFormat="1" applyFont="1" applyFill="1" applyBorder="1" applyAlignment="1">
      <alignment horizontal="center" vertical="center"/>
    </xf>
    <xf numFmtId="3" fontId="50" fillId="43" borderId="41" xfId="0" applyNumberFormat="1" applyFont="1" applyFill="1" applyBorder="1" applyAlignment="1">
      <alignment horizontal="center" vertical="center"/>
    </xf>
    <xf numFmtId="0" fontId="45" fillId="43" borderId="201" xfId="0" applyFont="1" applyFill="1" applyBorder="1" applyAlignment="1">
      <alignment horizontal="center" vertical="center"/>
    </xf>
    <xf numFmtId="0" fontId="59" fillId="0" borderId="0" xfId="50" applyFont="1" applyBorder="1" applyAlignment="1">
      <alignment vertical="top"/>
    </xf>
    <xf numFmtId="0" fontId="20" fillId="0" borderId="0" xfId="3" applyFont="1" applyBorder="1" applyAlignment="1"/>
    <xf numFmtId="0" fontId="12" fillId="0" borderId="0" xfId="49" applyFont="1" applyBorder="1">
      <alignment vertical="top"/>
    </xf>
    <xf numFmtId="0" fontId="12" fillId="0" borderId="0" xfId="0" applyFont="1" applyBorder="1" applyAlignment="1"/>
    <xf numFmtId="0" fontId="12" fillId="0" borderId="0" xfId="49" applyFont="1" applyBorder="1" applyAlignment="1">
      <alignment vertical="top"/>
    </xf>
    <xf numFmtId="164" fontId="12" fillId="0" borderId="0" xfId="51" applyNumberFormat="1" applyFont="1" applyBorder="1" applyAlignment="1">
      <alignment vertical="top"/>
    </xf>
    <xf numFmtId="0" fontId="21" fillId="48" borderId="0" xfId="49" applyFont="1" applyFill="1" applyBorder="1" applyAlignment="1">
      <alignment horizontal="center" vertical="top"/>
    </xf>
    <xf numFmtId="0" fontId="21" fillId="48" borderId="0" xfId="49" applyFont="1" applyFill="1" applyBorder="1">
      <alignment vertical="top"/>
    </xf>
    <xf numFmtId="0" fontId="12" fillId="0" borderId="0" xfId="49" applyNumberFormat="1" applyFont="1" applyBorder="1" applyAlignment="1">
      <alignment horizontal="left"/>
    </xf>
    <xf numFmtId="164" fontId="12" fillId="0" borderId="0" xfId="51" applyNumberFormat="1" applyFont="1" applyBorder="1" applyAlignment="1"/>
    <xf numFmtId="0" fontId="12" fillId="0" borderId="0" xfId="49" applyFont="1" applyBorder="1" applyAlignment="1">
      <alignment horizontal="left"/>
    </xf>
    <xf numFmtId="0" fontId="12" fillId="0" borderId="0" xfId="49" applyFont="1" applyBorder="1" applyAlignment="1"/>
    <xf numFmtId="0" fontId="21" fillId="48" borderId="0" xfId="49" applyFont="1" applyFill="1" applyBorder="1" applyAlignment="1">
      <alignment horizontal="left" vertical="top"/>
    </xf>
    <xf numFmtId="164" fontId="21" fillId="48" borderId="0" xfId="51" applyNumberFormat="1" applyFont="1" applyFill="1" applyBorder="1" applyAlignment="1">
      <alignment horizontal="left" vertical="top"/>
    </xf>
    <xf numFmtId="3" fontId="20" fillId="0" borderId="0" xfId="3" applyNumberFormat="1" applyFont="1" applyBorder="1" applyAlignment="1">
      <alignment horizontal="left"/>
    </xf>
    <xf numFmtId="3" fontId="13" fillId="0" borderId="0" xfId="3" applyNumberFormat="1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47" borderId="0" xfId="3" applyFont="1" applyFill="1" applyBorder="1" applyAlignment="1">
      <alignment horizontal="left"/>
    </xf>
    <xf numFmtId="0" fontId="14" fillId="0" borderId="0" xfId="53" applyNumberFormat="1" applyFont="1" applyBorder="1" applyAlignment="1">
      <alignment wrapText="1"/>
    </xf>
    <xf numFmtId="0" fontId="12" fillId="0" borderId="0" xfId="49" applyBorder="1" applyAlignment="1"/>
    <xf numFmtId="0" fontId="12" fillId="0" borderId="0" xfId="49" applyBorder="1" applyAlignment="1">
      <alignment horizontal="left" indent="1"/>
    </xf>
    <xf numFmtId="0" fontId="13" fillId="0" borderId="0" xfId="2" applyFont="1" applyFill="1" applyBorder="1"/>
    <xf numFmtId="0" fontId="14" fillId="42" borderId="0" xfId="0" applyFont="1" applyFill="1" applyBorder="1" applyAlignment="1">
      <alignment wrapText="1"/>
    </xf>
    <xf numFmtId="0" fontId="14" fillId="4" borderId="0" xfId="3" applyFont="1" applyFill="1" applyBorder="1" applyAlignment="1">
      <alignment horizontal="left" wrapText="1"/>
    </xf>
    <xf numFmtId="0" fontId="21" fillId="48" borderId="0" xfId="49" applyFont="1" applyFill="1" applyBorder="1" applyAlignment="1">
      <alignment vertical="top"/>
    </xf>
    <xf numFmtId="0" fontId="58" fillId="0" borderId="0" xfId="49" applyFont="1" applyBorder="1" applyAlignment="1">
      <alignment vertical="top"/>
    </xf>
    <xf numFmtId="0" fontId="21" fillId="0" borderId="0" xfId="49" applyFont="1" applyBorder="1" applyAlignment="1">
      <alignment vertical="top"/>
    </xf>
    <xf numFmtId="0" fontId="58" fillId="0" borderId="0" xfId="49" applyFont="1" applyBorder="1">
      <alignment vertical="top"/>
    </xf>
    <xf numFmtId="0" fontId="58" fillId="0" borderId="0" xfId="50" applyFont="1" applyBorder="1" applyAlignment="1">
      <alignment vertical="top"/>
    </xf>
    <xf numFmtId="0" fontId="45" fillId="46" borderId="0" xfId="49" applyFont="1" applyFill="1" applyBorder="1" applyAlignment="1">
      <alignment horizontal="right" vertical="top"/>
    </xf>
    <xf numFmtId="0" fontId="12" fillId="47" borderId="0" xfId="49" applyFill="1" applyBorder="1" applyAlignment="1">
      <alignment vertical="top"/>
    </xf>
    <xf numFmtId="0" fontId="45" fillId="46" borderId="0" xfId="49" applyFont="1" applyFill="1" applyBorder="1">
      <alignment vertical="top"/>
    </xf>
    <xf numFmtId="0" fontId="22" fillId="0" borderId="0" xfId="49" applyFont="1" applyBorder="1" applyAlignment="1">
      <alignment horizontal="right" vertical="top"/>
    </xf>
    <xf numFmtId="0" fontId="44" fillId="0" borderId="0" xfId="49" applyFont="1" applyBorder="1" applyAlignment="1">
      <alignment vertical="top" wrapText="1"/>
    </xf>
    <xf numFmtId="0" fontId="22" fillId="0" borderId="0" xfId="49" applyFont="1" applyBorder="1" applyAlignment="1">
      <alignment horizontal="left" vertical="top" wrapText="1"/>
    </xf>
    <xf numFmtId="0" fontId="43" fillId="0" borderId="0" xfId="49" applyFont="1" applyBorder="1" applyAlignment="1">
      <alignment horizontal="right" vertical="top"/>
    </xf>
    <xf numFmtId="9" fontId="12" fillId="0" borderId="0" xfId="5" applyFont="1" applyBorder="1" applyAlignment="1">
      <alignment vertical="top"/>
    </xf>
    <xf numFmtId="3" fontId="12" fillId="0" borderId="0" xfId="49" applyNumberFormat="1" applyBorder="1">
      <alignment vertical="top"/>
    </xf>
    <xf numFmtId="164" fontId="45" fillId="46" borderId="0" xfId="51" applyNumberFormat="1" applyFont="1" applyFill="1" applyBorder="1" applyAlignment="1">
      <alignment horizontal="right" vertical="top"/>
    </xf>
    <xf numFmtId="10" fontId="0" fillId="0" borderId="0" xfId="52" applyNumberFormat="1" applyFont="1" applyBorder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12" fillId="0" borderId="0" xfId="1" applyFont="1" applyBorder="1"/>
    <xf numFmtId="0" fontId="12" fillId="0" borderId="0" xfId="49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20" fontId="12" fillId="0" borderId="0" xfId="49" applyNumberFormat="1" applyFont="1" applyBorder="1" applyAlignment="1">
      <alignment horizontal="left" vertical="top" wrapText="1"/>
    </xf>
    <xf numFmtId="0" fontId="12" fillId="0" borderId="0" xfId="49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47" borderId="0" xfId="49" applyFont="1" applyFill="1" applyBorder="1" applyAlignment="1"/>
    <xf numFmtId="0" fontId="14" fillId="47" borderId="0" xfId="3" applyFont="1" applyFill="1" applyBorder="1" applyAlignment="1">
      <alignment horizontal="left"/>
    </xf>
    <xf numFmtId="0" fontId="21" fillId="47" borderId="0" xfId="49" applyFont="1" applyFill="1" applyBorder="1" applyAlignment="1"/>
    <xf numFmtId="0" fontId="12" fillId="0" borderId="0" xfId="3" applyFont="1" applyBorder="1" applyAlignment="1">
      <alignment horizontal="left"/>
    </xf>
    <xf numFmtId="3" fontId="12" fillId="0" borderId="0" xfId="3" applyNumberFormat="1" applyFont="1" applyBorder="1" applyAlignment="1">
      <alignment horizontal="left"/>
    </xf>
    <xf numFmtId="0" fontId="14" fillId="48" borderId="0" xfId="3" applyNumberFormat="1" applyFont="1" applyFill="1" applyBorder="1" applyAlignment="1">
      <alignment horizontal="left"/>
    </xf>
    <xf numFmtId="0" fontId="16" fillId="0" borderId="0" xfId="3" applyNumberFormat="1" applyFont="1" applyBorder="1" applyAlignment="1">
      <alignment horizontal="left"/>
    </xf>
    <xf numFmtId="0" fontId="57" fillId="0" borderId="0" xfId="53" applyFont="1" applyBorder="1"/>
    <xf numFmtId="3" fontId="16" fillId="0" borderId="0" xfId="3" applyNumberFormat="1" applyFont="1" applyBorder="1" applyAlignment="1">
      <alignment horizontal="left"/>
    </xf>
    <xf numFmtId="3" fontId="16" fillId="0" borderId="0" xfId="49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0" fontId="12" fillId="0" borderId="0" xfId="3" applyFont="1" applyFill="1" applyBorder="1" applyAlignment="1">
      <alignment horizontal="left"/>
    </xf>
    <xf numFmtId="0" fontId="12" fillId="0" borderId="0" xfId="0" applyFont="1" applyFill="1" applyBorder="1" applyAlignment="1"/>
    <xf numFmtId="0" fontId="21" fillId="0" borderId="0" xfId="0" applyFont="1" applyBorder="1" applyAlignment="1">
      <alignment vertical="top" wrapText="1"/>
    </xf>
    <xf numFmtId="0" fontId="12" fillId="0" borderId="0" xfId="0" applyNumberFormat="1" applyFont="1" applyBorder="1" applyAlignment="1"/>
    <xf numFmtId="0" fontId="14" fillId="0" borderId="0" xfId="3" applyNumberFormat="1" applyFont="1" applyBorder="1" applyAlignment="1">
      <alignment horizontal="left" wrapText="1"/>
    </xf>
    <xf numFmtId="3" fontId="12" fillId="4" borderId="0" xfId="3" applyNumberFormat="1" applyFont="1" applyFill="1" applyBorder="1" applyAlignment="1">
      <alignment horizontal="left"/>
    </xf>
    <xf numFmtId="0" fontId="14" fillId="0" borderId="0" xfId="3" applyFont="1" applyBorder="1" applyAlignment="1">
      <alignment horizontal="left" wrapText="1"/>
    </xf>
    <xf numFmtId="0" fontId="14" fillId="0" borderId="0" xfId="53" applyFont="1" applyBorder="1" applyAlignment="1">
      <alignment horizontal="left"/>
    </xf>
    <xf numFmtId="1" fontId="14" fillId="2" borderId="0" xfId="3" applyNumberFormat="1" applyFont="1" applyFill="1" applyBorder="1" applyAlignment="1">
      <alignment horizontal="left"/>
    </xf>
    <xf numFmtId="0" fontId="12" fillId="0" borderId="0" xfId="3" applyNumberFormat="1" applyFont="1" applyBorder="1" applyAlignment="1">
      <alignment horizontal="left"/>
    </xf>
    <xf numFmtId="0" fontId="57" fillId="0" borderId="0" xfId="53" applyFont="1" applyFill="1" applyBorder="1"/>
    <xf numFmtId="1" fontId="14" fillId="2" borderId="0" xfId="3" applyNumberFormat="1" applyFont="1" applyFill="1" applyBorder="1" applyAlignment="1">
      <alignment horizontal="left" wrapText="1"/>
    </xf>
    <xf numFmtId="3" fontId="14" fillId="2" borderId="0" xfId="3" applyNumberFormat="1" applyFont="1" applyFill="1" applyBorder="1" applyAlignment="1">
      <alignment wrapText="1"/>
    </xf>
    <xf numFmtId="3" fontId="14" fillId="2" borderId="0" xfId="3" applyNumberFormat="1" applyFont="1" applyFill="1" applyBorder="1" applyAlignment="1">
      <alignment horizontal="right" wrapText="1"/>
    </xf>
    <xf numFmtId="3" fontId="14" fillId="0" borderId="0" xfId="3" applyNumberFormat="1" applyFont="1" applyFill="1" applyBorder="1" applyAlignment="1">
      <alignment horizontal="right" wrapText="1"/>
    </xf>
    <xf numFmtId="0" fontId="14" fillId="0" borderId="0" xfId="3" applyFont="1" applyBorder="1" applyAlignment="1">
      <alignment horizontal="right" wrapText="1"/>
    </xf>
    <xf numFmtId="3" fontId="14" fillId="47" borderId="0" xfId="53" applyNumberFormat="1" applyFont="1" applyFill="1" applyBorder="1" applyAlignment="1">
      <alignment horizontal="left" vertical="top" wrapText="1"/>
    </xf>
    <xf numFmtId="3" fontId="14" fillId="47" borderId="0" xfId="53" applyNumberFormat="1" applyFont="1" applyFill="1" applyBorder="1" applyAlignment="1">
      <alignment horizontal="right" vertical="top" wrapText="1"/>
    </xf>
    <xf numFmtId="0" fontId="57" fillId="47" borderId="0" xfId="53" applyFont="1" applyFill="1" applyBorder="1"/>
    <xf numFmtId="3" fontId="14" fillId="47" borderId="0" xfId="3" applyNumberFormat="1" applyFont="1" applyFill="1" applyBorder="1" applyAlignment="1">
      <alignment horizontal="left"/>
    </xf>
    <xf numFmtId="3" fontId="14" fillId="47" borderId="0" xfId="3" applyNumberFormat="1" applyFont="1" applyFill="1" applyBorder="1" applyAlignment="1">
      <alignment horizontal="right"/>
    </xf>
    <xf numFmtId="3" fontId="16" fillId="47" borderId="0" xfId="3" applyNumberFormat="1" applyFont="1" applyFill="1" applyBorder="1" applyAlignment="1">
      <alignment horizontal="left"/>
    </xf>
    <xf numFmtId="0" fontId="20" fillId="0" borderId="0" xfId="53" applyFont="1" applyBorder="1" applyAlignment="1">
      <alignment vertical="top"/>
    </xf>
    <xf numFmtId="3" fontId="16" fillId="0" borderId="0" xfId="53" applyNumberFormat="1" applyFont="1" applyBorder="1" applyAlignment="1">
      <alignment horizontal="left" vertical="top" wrapText="1"/>
    </xf>
    <xf numFmtId="0" fontId="57" fillId="0" borderId="0" xfId="53" applyFont="1" applyBorder="1" applyAlignment="1">
      <alignment vertical="top"/>
    </xf>
    <xf numFmtId="3" fontId="14" fillId="2" borderId="0" xfId="3" applyNumberFormat="1" applyFont="1" applyFill="1" applyBorder="1" applyAlignment="1">
      <alignment horizontal="left" wrapText="1"/>
    </xf>
    <xf numFmtId="3" fontId="14" fillId="0" borderId="0" xfId="3" applyNumberFormat="1" applyFont="1" applyBorder="1" applyAlignment="1">
      <alignment horizontal="left" wrapText="1"/>
    </xf>
    <xf numFmtId="3" fontId="14" fillId="2" borderId="0" xfId="3" applyNumberFormat="1" applyFont="1" applyFill="1" applyBorder="1" applyAlignment="1">
      <alignment horizontal="left"/>
    </xf>
    <xf numFmtId="3" fontId="14" fillId="2" borderId="0" xfId="3" applyNumberFormat="1" applyFont="1" applyFill="1" applyBorder="1" applyAlignment="1">
      <alignment horizontal="right"/>
    </xf>
    <xf numFmtId="0" fontId="19" fillId="43" borderId="18" xfId="0" applyFont="1" applyFill="1" applyBorder="1" applyAlignment="1">
      <alignment horizontal="right" vertical="center" indent="2"/>
    </xf>
    <xf numFmtId="0" fontId="21" fillId="49" borderId="0" xfId="49" applyFont="1" applyFill="1" applyBorder="1" applyAlignment="1">
      <alignment horizontal="left" vertical="top"/>
    </xf>
    <xf numFmtId="164" fontId="21" fillId="49" borderId="0" xfId="51" applyNumberFormat="1" applyFont="1" applyFill="1" applyBorder="1" applyAlignment="1">
      <alignment horizontal="left" vertical="top"/>
    </xf>
    <xf numFmtId="3" fontId="16" fillId="4" borderId="0" xfId="53" applyNumberFormat="1" applyFont="1" applyFill="1" applyBorder="1" applyAlignment="1">
      <alignment wrapText="1"/>
    </xf>
    <xf numFmtId="0" fontId="16" fillId="4" borderId="0" xfId="3" applyFont="1" applyFill="1" applyBorder="1" applyAlignment="1">
      <alignment horizontal="left"/>
    </xf>
    <xf numFmtId="0" fontId="12" fillId="4" borderId="0" xfId="49" applyFont="1" applyFill="1" applyBorder="1" applyAlignment="1"/>
    <xf numFmtId="0" fontId="14" fillId="49" borderId="0" xfId="3" applyNumberFormat="1" applyFont="1" applyFill="1" applyBorder="1" applyAlignment="1">
      <alignment horizontal="left"/>
    </xf>
    <xf numFmtId="0" fontId="14" fillId="4" borderId="0" xfId="53" applyFont="1" applyFill="1" applyBorder="1" applyAlignment="1">
      <alignment wrapText="1"/>
    </xf>
    <xf numFmtId="0" fontId="12" fillId="4" borderId="0" xfId="3" applyFont="1" applyFill="1" applyBorder="1" applyAlignment="1">
      <alignment horizontal="left"/>
    </xf>
    <xf numFmtId="3" fontId="14" fillId="4" borderId="0" xfId="3" applyNumberFormat="1" applyFont="1" applyFill="1" applyBorder="1" applyAlignment="1">
      <alignment horizontal="left"/>
    </xf>
    <xf numFmtId="3" fontId="14" fillId="4" borderId="0" xfId="3" applyNumberFormat="1" applyFont="1" applyFill="1" applyBorder="1" applyAlignment="1">
      <alignment horizontal="right"/>
    </xf>
    <xf numFmtId="3" fontId="16" fillId="4" borderId="0" xfId="3" applyNumberFormat="1" applyFont="1" applyFill="1" applyBorder="1" applyAlignment="1">
      <alignment horizontal="left"/>
    </xf>
    <xf numFmtId="0" fontId="16" fillId="0" borderId="118" xfId="0" applyFont="1" applyFill="1" applyBorder="1" applyAlignment="1"/>
    <xf numFmtId="0" fontId="16" fillId="0" borderId="118" xfId="4" applyFont="1" applyFill="1" applyBorder="1" applyAlignment="1">
      <alignment vertical="top"/>
    </xf>
    <xf numFmtId="0" fontId="51" fillId="2" borderId="104" xfId="0" applyFont="1" applyFill="1" applyBorder="1" applyAlignment="1">
      <alignment horizontal="center" vertical="center"/>
    </xf>
    <xf numFmtId="0" fontId="19" fillId="43" borderId="140" xfId="0" applyFont="1" applyFill="1" applyBorder="1" applyAlignment="1">
      <alignment horizontal="right" vertical="center" indent="2"/>
    </xf>
    <xf numFmtId="0" fontId="19" fillId="43" borderId="140" xfId="0" applyFont="1" applyFill="1" applyBorder="1" applyAlignment="1">
      <alignment horizontal="right" vertical="top" indent="2"/>
    </xf>
    <xf numFmtId="0" fontId="19" fillId="43" borderId="202" xfId="0" applyFont="1" applyFill="1" applyBorder="1" applyAlignment="1">
      <alignment horizontal="right" vertical="center" indent="2"/>
    </xf>
    <xf numFmtId="3" fontId="14" fillId="2" borderId="0" xfId="3" applyNumberFormat="1" applyFont="1" applyFill="1" applyBorder="1" applyAlignment="1">
      <alignment horizontal="right" wrapText="1"/>
    </xf>
    <xf numFmtId="0" fontId="19" fillId="43" borderId="141" xfId="0" applyFont="1" applyFill="1" applyBorder="1" applyAlignment="1">
      <alignment horizontal="right" vertical="top" indent="2"/>
    </xf>
    <xf numFmtId="0" fontId="19" fillId="43" borderId="141" xfId="0" applyFont="1" applyFill="1" applyBorder="1" applyAlignment="1">
      <alignment horizontal="right" vertical="center" indent="2"/>
    </xf>
    <xf numFmtId="0" fontId="51" fillId="2" borderId="197" xfId="0" applyFont="1" applyFill="1" applyBorder="1" applyAlignment="1">
      <alignment horizontal="center" vertical="center"/>
    </xf>
    <xf numFmtId="0" fontId="12" fillId="0" borderId="0" xfId="49" applyFill="1" applyBorder="1" applyAlignment="1">
      <alignment vertical="top"/>
    </xf>
    <xf numFmtId="3" fontId="12" fillId="0" borderId="0" xfId="49" applyNumberFormat="1" applyFill="1" applyBorder="1" applyAlignment="1">
      <alignment vertical="top"/>
    </xf>
    <xf numFmtId="3" fontId="12" fillId="0" borderId="0" xfId="3" applyNumberFormat="1" applyFont="1" applyBorder="1" applyAlignment="1">
      <alignment horizontal="right"/>
    </xf>
    <xf numFmtId="164" fontId="21" fillId="47" borderId="0" xfId="51" applyNumberFormat="1" applyFont="1" applyFill="1" applyBorder="1" applyAlignment="1">
      <alignment horizontal="left" vertical="top"/>
    </xf>
    <xf numFmtId="164" fontId="12" fillId="47" borderId="0" xfId="51" applyNumberFormat="1" applyFont="1" applyFill="1" applyBorder="1" applyAlignment="1"/>
    <xf numFmtId="3" fontId="16" fillId="0" borderId="0" xfId="53" applyNumberFormat="1" applyFont="1" applyFill="1" applyBorder="1" applyAlignment="1">
      <alignment wrapText="1"/>
    </xf>
    <xf numFmtId="0" fontId="14" fillId="0" borderId="0" xfId="3" applyNumberFormat="1" applyFont="1" applyFill="1" applyBorder="1" applyAlignment="1">
      <alignment horizontal="left" wrapText="1"/>
    </xf>
    <xf numFmtId="3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164" fontId="16" fillId="0" borderId="0" xfId="51" applyNumberFormat="1" applyFont="1" applyFill="1" applyBorder="1" applyAlignment="1">
      <alignment horizontal="left"/>
    </xf>
    <xf numFmtId="3" fontId="12" fillId="0" borderId="0" xfId="3" applyNumberFormat="1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164" fontId="12" fillId="0" borderId="0" xfId="51" applyNumberFormat="1" applyFont="1" applyFill="1" applyBorder="1" applyAlignment="1"/>
    <xf numFmtId="0" fontId="21" fillId="0" borderId="0" xfId="49" applyFont="1" applyFill="1" applyBorder="1" applyAlignment="1"/>
    <xf numFmtId="0" fontId="60" fillId="0" borderId="0" xfId="53" applyFont="1" applyBorder="1"/>
    <xf numFmtId="3" fontId="16" fillId="0" borderId="0" xfId="0" applyNumberFormat="1" applyFont="1" applyAlignment="1"/>
    <xf numFmtId="3" fontId="59" fillId="47" borderId="0" xfId="53" applyNumberFormat="1" applyFont="1" applyFill="1" applyBorder="1"/>
    <xf numFmtId="0" fontId="0" fillId="0" borderId="0" xfId="0" applyAlignment="1">
      <alignment horizontal="right"/>
    </xf>
    <xf numFmtId="0" fontId="14" fillId="0" borderId="0" xfId="3" applyFont="1" applyBorder="1" applyAlignment="1">
      <alignment horizontal="left"/>
    </xf>
    <xf numFmtId="3" fontId="12" fillId="0" borderId="0" xfId="0" applyNumberFormat="1" applyFont="1" applyBorder="1" applyAlignment="1"/>
    <xf numFmtId="3" fontId="0" fillId="0" borderId="119" xfId="0" applyNumberFormat="1" applyBorder="1" applyAlignment="1"/>
    <xf numFmtId="0" fontId="7" fillId="0" borderId="119" xfId="53" applyBorder="1" applyAlignment="1"/>
    <xf numFmtId="3" fontId="0" fillId="0" borderId="203" xfId="0" applyNumberFormat="1" applyBorder="1" applyAlignment="1"/>
    <xf numFmtId="3" fontId="16" fillId="0" borderId="118" xfId="53" applyNumberFormat="1" applyFont="1" applyBorder="1" applyAlignment="1">
      <alignment horizontal="right" vertical="top" wrapText="1"/>
    </xf>
    <xf numFmtId="0" fontId="19" fillId="3" borderId="0" xfId="3" applyFont="1" applyFill="1" applyBorder="1" applyAlignment="1">
      <alignment horizontal="right"/>
    </xf>
    <xf numFmtId="0" fontId="0" fillId="0" borderId="119" xfId="0" applyBorder="1" applyAlignment="1">
      <alignment horizontal="right"/>
    </xf>
    <xf numFmtId="3" fontId="15" fillId="2" borderId="129" xfId="53" applyNumberFormat="1" applyFont="1" applyFill="1" applyBorder="1" applyAlignment="1">
      <alignment horizontal="right" vertical="top" wrapText="1"/>
    </xf>
    <xf numFmtId="0" fontId="16" fillId="0" borderId="119" xfId="53" applyFont="1" applyBorder="1" applyAlignment="1">
      <alignment horizontal="left"/>
    </xf>
    <xf numFmtId="0" fontId="16" fillId="0" borderId="126" xfId="53" applyFont="1" applyBorder="1" applyAlignment="1">
      <alignment vertical="top"/>
    </xf>
    <xf numFmtId="0" fontId="17" fillId="0" borderId="52" xfId="53" applyFont="1" applyBorder="1" applyAlignment="1">
      <alignment horizontal="left"/>
    </xf>
    <xf numFmtId="3" fontId="18" fillId="2" borderId="185" xfId="3" applyNumberFormat="1" applyFont="1" applyFill="1" applyBorder="1" applyAlignment="1">
      <alignment horizontal="right"/>
    </xf>
    <xf numFmtId="0" fontId="57" fillId="0" borderId="0" xfId="53" applyFont="1" applyFill="1" applyBorder="1" applyAlignment="1">
      <alignment vertical="top"/>
    </xf>
    <xf numFmtId="3" fontId="16" fillId="0" borderId="0" xfId="3" applyNumberFormat="1" applyFont="1" applyFill="1" applyBorder="1" applyAlignment="1">
      <alignment horizontal="left"/>
    </xf>
    <xf numFmtId="0" fontId="22" fillId="0" borderId="118" xfId="4" applyFont="1" applyBorder="1" applyAlignment="1">
      <alignment horizontal="right"/>
    </xf>
    <xf numFmtId="0" fontId="11" fillId="0" borderId="10" xfId="4" applyNumberFormat="1" applyFill="1" applyBorder="1"/>
    <xf numFmtId="0" fontId="11" fillId="0" borderId="119" xfId="4" applyNumberFormat="1" applyFill="1" applyBorder="1"/>
    <xf numFmtId="0" fontId="12" fillId="0" borderId="0" xfId="0" applyFont="1" applyAlignment="1"/>
    <xf numFmtId="0" fontId="0" fillId="0" borderId="0" xfId="0" applyNumberFormat="1" applyBorder="1" applyAlignment="1"/>
    <xf numFmtId="3" fontId="22" fillId="0" borderId="0" xfId="4" applyNumberFormat="1" applyFont="1" applyFill="1" applyBorder="1" applyAlignment="1">
      <alignment horizontal="right"/>
    </xf>
    <xf numFmtId="0" fontId="16" fillId="0" borderId="0" xfId="4" applyFont="1" applyFill="1" applyAlignment="1">
      <alignment horizontal="right" vertical="top"/>
    </xf>
    <xf numFmtId="0" fontId="16" fillId="0" borderId="119" xfId="4" applyFont="1" applyFill="1" applyBorder="1" applyAlignment="1">
      <alignment horizontal="left" vertical="top" wrapText="1"/>
    </xf>
    <xf numFmtId="0" fontId="16" fillId="0" borderId="10" xfId="4" applyFont="1" applyFill="1" applyBorder="1" applyAlignment="1">
      <alignment horizontal="left" vertical="top" wrapText="1"/>
    </xf>
    <xf numFmtId="0" fontId="0" fillId="0" borderId="180" xfId="0" applyNumberFormat="1" applyBorder="1" applyAlignment="1"/>
    <xf numFmtId="0" fontId="16" fillId="0" borderId="118" xfId="4" applyFont="1" applyBorder="1" applyAlignment="1"/>
    <xf numFmtId="0" fontId="3" fillId="0" borderId="118" xfId="179" applyBorder="1"/>
    <xf numFmtId="0" fontId="0" fillId="0" borderId="120" xfId="0" applyBorder="1">
      <alignment vertical="top"/>
    </xf>
    <xf numFmtId="0" fontId="11" fillId="0" borderId="119" xfId="4" applyBorder="1" applyAlignment="1"/>
    <xf numFmtId="0" fontId="11" fillId="0" borderId="118" xfId="4" applyBorder="1" applyAlignment="1"/>
    <xf numFmtId="0" fontId="16" fillId="0" borderId="0" xfId="0" applyFont="1" applyFill="1" applyBorder="1" applyAlignment="1"/>
    <xf numFmtId="3" fontId="18" fillId="2" borderId="14" xfId="4" applyNumberFormat="1" applyFont="1" applyFill="1" applyBorder="1" applyAlignment="1">
      <alignment horizontal="right"/>
    </xf>
    <xf numFmtId="0" fontId="16" fillId="0" borderId="128" xfId="4" applyFont="1" applyFill="1" applyBorder="1" applyAlignment="1">
      <alignment vertical="top"/>
    </xf>
    <xf numFmtId="0" fontId="16" fillId="0" borderId="130" xfId="4" applyFont="1" applyBorder="1" applyAlignment="1">
      <alignment vertical="top"/>
    </xf>
    <xf numFmtId="3" fontId="16" fillId="0" borderId="182" xfId="4" applyNumberFormat="1" applyFont="1" applyFill="1" applyBorder="1" applyAlignment="1">
      <alignment horizontal="left"/>
    </xf>
    <xf numFmtId="0" fontId="16" fillId="0" borderId="183" xfId="0" applyFont="1" applyBorder="1" applyAlignment="1">
      <alignment horizontal="center" vertical="center"/>
    </xf>
    <xf numFmtId="0" fontId="51" fillId="2" borderId="177" xfId="0" applyFont="1" applyFill="1" applyBorder="1" applyAlignment="1">
      <alignment horizontal="center" vertical="top" wrapText="1"/>
    </xf>
    <xf numFmtId="0" fontId="51" fillId="2" borderId="204" xfId="0" applyFont="1" applyFill="1" applyBorder="1" applyAlignment="1">
      <alignment horizontal="center" vertical="top" wrapText="1"/>
    </xf>
    <xf numFmtId="0" fontId="16" fillId="0" borderId="126" xfId="0" applyFont="1" applyBorder="1" applyAlignment="1">
      <alignment horizontal="center" vertical="center"/>
    </xf>
    <xf numFmtId="3" fontId="19" fillId="43" borderId="179" xfId="0" applyNumberFormat="1" applyFont="1" applyFill="1" applyBorder="1" applyAlignment="1">
      <alignment horizontal="center" vertical="center"/>
    </xf>
    <xf numFmtId="3" fontId="19" fillId="43" borderId="0" xfId="0" applyNumberFormat="1" applyFont="1" applyFill="1" applyBorder="1" applyAlignment="1">
      <alignment horizontal="center" vertical="center"/>
    </xf>
    <xf numFmtId="0" fontId="39" fillId="44" borderId="103" xfId="0" applyNumberFormat="1" applyFont="1" applyFill="1" applyBorder="1" applyAlignment="1">
      <alignment horizontal="center" vertical="center"/>
    </xf>
    <xf numFmtId="0" fontId="39" fillId="44" borderId="119" xfId="0" applyNumberFormat="1" applyFont="1" applyFill="1" applyBorder="1" applyAlignment="1">
      <alignment horizontal="center"/>
    </xf>
    <xf numFmtId="0" fontId="0" fillId="0" borderId="205" xfId="0" applyBorder="1" applyAlignment="1">
      <alignment horizontal="center" vertical="center"/>
    </xf>
    <xf numFmtId="49" fontId="14" fillId="0" borderId="148" xfId="0" applyNumberFormat="1" applyFont="1" applyBorder="1" applyAlignment="1">
      <alignment horizontal="left" vertical="center"/>
    </xf>
    <xf numFmtId="0" fontId="0" fillId="0" borderId="129" xfId="0" applyNumberForma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0" xfId="0" applyBorder="1">
      <alignment vertical="top"/>
    </xf>
    <xf numFmtId="0" fontId="3" fillId="0" borderId="0" xfId="122" applyBorder="1"/>
    <xf numFmtId="0" fontId="3" fillId="0" borderId="0" xfId="179" applyFill="1" applyBorder="1"/>
    <xf numFmtId="0" fontId="3" fillId="0" borderId="0" xfId="122" applyFill="1" applyBorder="1"/>
    <xf numFmtId="0" fontId="4" fillId="0" borderId="0" xfId="119" applyFill="1" applyBorder="1"/>
    <xf numFmtId="3" fontId="14" fillId="2" borderId="0" xfId="3" applyNumberFormat="1" applyFont="1" applyFill="1" applyBorder="1" applyAlignment="1">
      <alignment horizontal="right" wrapText="1"/>
    </xf>
    <xf numFmtId="3" fontId="14" fillId="2" borderId="0" xfId="3" applyNumberFormat="1" applyFont="1" applyFill="1" applyBorder="1" applyAlignment="1">
      <alignment horizontal="right" wrapText="1"/>
    </xf>
    <xf numFmtId="3" fontId="12" fillId="0" borderId="0" xfId="3" applyNumberFormat="1" applyFont="1" applyFill="1" applyBorder="1" applyAlignment="1">
      <alignment horizontal="right"/>
    </xf>
    <xf numFmtId="0" fontId="16" fillId="0" borderId="0" xfId="3" applyFont="1" applyBorder="1" applyAlignment="1">
      <alignment horizontal="right"/>
    </xf>
    <xf numFmtId="0" fontId="12" fillId="0" borderId="0" xfId="3" applyFont="1" applyFill="1" applyBorder="1" applyAlignment="1">
      <alignment horizontal="right"/>
    </xf>
    <xf numFmtId="0" fontId="21" fillId="47" borderId="0" xfId="49" applyFont="1" applyFill="1" applyBorder="1" applyAlignment="1">
      <alignment horizontal="left" vertical="top"/>
    </xf>
    <xf numFmtId="164" fontId="21" fillId="47" borderId="0" xfId="49" applyNumberFormat="1" applyFont="1" applyFill="1" applyBorder="1" applyAlignment="1">
      <alignment horizontal="left" vertical="top"/>
    </xf>
    <xf numFmtId="0" fontId="55" fillId="0" borderId="0" xfId="135">
      <alignment vertical="top"/>
    </xf>
    <xf numFmtId="0" fontId="12" fillId="0" borderId="203" xfId="0" applyFont="1" applyBorder="1" applyAlignment="1"/>
    <xf numFmtId="0" fontId="7" fillId="0" borderId="0" xfId="53" applyBorder="1" applyAlignment="1"/>
    <xf numFmtId="0" fontId="0" fillId="0" borderId="180" xfId="0" applyBorder="1" applyAlignment="1"/>
    <xf numFmtId="3" fontId="18" fillId="2" borderId="206" xfId="53" applyNumberFormat="1" applyFont="1" applyFill="1" applyBorder="1" applyAlignment="1">
      <alignment horizontal="right" vertical="top" wrapText="1"/>
    </xf>
    <xf numFmtId="0" fontId="0" fillId="0" borderId="25" xfId="0" applyBorder="1" applyAlignment="1"/>
    <xf numFmtId="3" fontId="0" fillId="0" borderId="0" xfId="0" applyNumberFormat="1">
      <alignment vertical="top"/>
    </xf>
    <xf numFmtId="0" fontId="12" fillId="0" borderId="0" xfId="49" applyBorder="1" applyAlignment="1">
      <alignment horizontal="right" vertical="top"/>
    </xf>
    <xf numFmtId="0" fontId="16" fillId="0" borderId="119" xfId="4" applyFont="1" applyBorder="1" applyAlignment="1">
      <alignment horizontal="left" vertical="top"/>
    </xf>
    <xf numFmtId="0" fontId="16" fillId="0" borderId="183" xfId="4" applyFont="1" applyBorder="1" applyAlignment="1"/>
    <xf numFmtId="3" fontId="16" fillId="0" borderId="118" xfId="4" applyNumberFormat="1" applyFont="1" applyBorder="1" applyAlignment="1">
      <alignment horizontal="right" vertical="top"/>
    </xf>
    <xf numFmtId="0" fontId="16" fillId="0" borderId="119" xfId="0" applyFont="1" applyFill="1" applyBorder="1" applyAlignment="1"/>
    <xf numFmtId="0" fontId="16" fillId="0" borderId="129" xfId="0" applyFont="1" applyFill="1" applyBorder="1" applyAlignment="1"/>
    <xf numFmtId="20" fontId="16" fillId="0" borderId="94" xfId="0" applyNumberFormat="1" applyFont="1" applyBorder="1" applyAlignment="1"/>
    <xf numFmtId="0" fontId="0" fillId="4" borderId="129" xfId="0" applyFill="1" applyBorder="1" applyAlignment="1"/>
    <xf numFmtId="0" fontId="0" fillId="4" borderId="80" xfId="0" applyFill="1" applyBorder="1" applyAlignment="1">
      <alignment vertical="top"/>
    </xf>
    <xf numFmtId="0" fontId="0" fillId="0" borderId="118" xfId="0" applyBorder="1" applyAlignment="1">
      <alignment horizontal="right"/>
    </xf>
    <xf numFmtId="0" fontId="14" fillId="49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right" wrapText="1"/>
    </xf>
    <xf numFmtId="0" fontId="45" fillId="43" borderId="209" xfId="0" applyFont="1" applyFill="1" applyBorder="1" applyAlignment="1">
      <alignment horizontal="center" vertical="center"/>
    </xf>
    <xf numFmtId="0" fontId="5" fillId="0" borderId="137" xfId="78" applyNumberFormat="1" applyBorder="1" applyAlignment="1">
      <alignment horizontal="center"/>
    </xf>
    <xf numFmtId="0" fontId="5" fillId="0" borderId="111" xfId="78" applyNumberFormat="1" applyBorder="1" applyAlignment="1">
      <alignment horizontal="center"/>
    </xf>
    <xf numFmtId="0" fontId="5" fillId="0" borderId="210" xfId="78" applyNumberFormat="1" applyBorder="1" applyAlignment="1">
      <alignment horizontal="center"/>
    </xf>
    <xf numFmtId="0" fontId="5" fillId="0" borderId="211" xfId="78" applyNumberFormat="1" applyBorder="1" applyAlignment="1">
      <alignment horizontal="center"/>
    </xf>
    <xf numFmtId="0" fontId="39" fillId="43" borderId="136" xfId="78" applyNumberFormat="1" applyFont="1" applyFill="1" applyBorder="1" applyAlignment="1">
      <alignment horizontal="center" vertical="center"/>
    </xf>
    <xf numFmtId="0" fontId="45" fillId="43" borderId="212" xfId="0" applyFont="1" applyFill="1" applyBorder="1" applyAlignment="1">
      <alignment horizontal="center" vertical="center" wrapText="1"/>
    </xf>
    <xf numFmtId="0" fontId="45" fillId="43" borderId="213" xfId="0" applyFont="1" applyFill="1" applyBorder="1" applyAlignment="1">
      <alignment horizontal="center" vertical="center" wrapText="1"/>
    </xf>
    <xf numFmtId="0" fontId="0" fillId="0" borderId="214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46" fillId="43" borderId="217" xfId="0" applyFont="1" applyFill="1" applyBorder="1" applyAlignment="1">
      <alignment horizontal="center" vertical="center"/>
    </xf>
    <xf numFmtId="0" fontId="46" fillId="43" borderId="218" xfId="0" applyFont="1" applyFill="1" applyBorder="1" applyAlignment="1">
      <alignment horizontal="center" vertical="center"/>
    </xf>
    <xf numFmtId="0" fontId="45" fillId="43" borderId="220" xfId="0" applyFont="1" applyFill="1" applyBorder="1" applyAlignment="1">
      <alignment horizontal="center" vertical="center" wrapText="1"/>
    </xf>
    <xf numFmtId="0" fontId="0" fillId="0" borderId="221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46" fillId="43" borderId="224" xfId="0" applyFont="1" applyFill="1" applyBorder="1" applyAlignment="1">
      <alignment horizontal="center" vertical="center"/>
    </xf>
    <xf numFmtId="0" fontId="45" fillId="43" borderId="219" xfId="0" applyFont="1" applyFill="1" applyBorder="1" applyAlignment="1">
      <alignment horizontal="center" vertical="center" wrapText="1"/>
    </xf>
    <xf numFmtId="0" fontId="0" fillId="0" borderId="225" xfId="0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46" fillId="43" borderId="228" xfId="0" applyFont="1" applyFill="1" applyBorder="1" applyAlignment="1">
      <alignment horizontal="center" vertical="center"/>
    </xf>
    <xf numFmtId="0" fontId="12" fillId="0" borderId="205" xfId="0" applyFont="1" applyBorder="1" applyAlignment="1">
      <alignment horizontal="left" wrapText="1"/>
    </xf>
    <xf numFmtId="0" fontId="45" fillId="43" borderId="229" xfId="0" applyFont="1" applyFill="1" applyBorder="1" applyAlignment="1">
      <alignment horizontal="center" vertical="center"/>
    </xf>
    <xf numFmtId="0" fontId="45" fillId="43" borderId="230" xfId="0" applyFont="1" applyFill="1" applyBorder="1" applyAlignment="1">
      <alignment horizontal="center" vertical="center"/>
    </xf>
    <xf numFmtId="0" fontId="0" fillId="0" borderId="231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46" fillId="43" borderId="230" xfId="0" applyFont="1" applyFill="1" applyBorder="1" applyAlignment="1">
      <alignment horizontal="center" vertical="center"/>
    </xf>
    <xf numFmtId="0" fontId="61" fillId="49" borderId="0" xfId="49" applyFont="1" applyFill="1" applyBorder="1" applyAlignment="1">
      <alignment horizontal="left" vertical="top"/>
    </xf>
    <xf numFmtId="3" fontId="14" fillId="2" borderId="0" xfId="3" applyNumberFormat="1" applyFont="1" applyFill="1" applyBorder="1" applyAlignment="1">
      <alignment horizontal="right" wrapText="1"/>
    </xf>
    <xf numFmtId="0" fontId="12" fillId="0" borderId="0" xfId="49" applyFont="1" applyFill="1" applyBorder="1">
      <alignment vertical="top"/>
    </xf>
    <xf numFmtId="0" fontId="12" fillId="0" borderId="0" xfId="49" applyFill="1" applyBorder="1">
      <alignment vertical="top"/>
    </xf>
    <xf numFmtId="0" fontId="14" fillId="0" borderId="0" xfId="3" applyFont="1" applyBorder="1" applyAlignment="1">
      <alignment wrapText="1"/>
    </xf>
    <xf numFmtId="0" fontId="0" fillId="0" borderId="176" xfId="0" applyBorder="1" applyAlignment="1"/>
    <xf numFmtId="0" fontId="0" fillId="0" borderId="234" xfId="0" applyBorder="1" applyAlignment="1"/>
    <xf numFmtId="0" fontId="0" fillId="0" borderId="233" xfId="0" applyBorder="1" applyAlignment="1"/>
    <xf numFmtId="0" fontId="16" fillId="0" borderId="234" xfId="53" applyFont="1" applyBorder="1" applyAlignment="1">
      <alignment horizontal="left" vertical="top" wrapText="1"/>
    </xf>
    <xf numFmtId="0" fontId="16" fillId="0" borderId="234" xfId="53" applyFont="1" applyBorder="1" applyAlignment="1">
      <alignment horizontal="left"/>
    </xf>
    <xf numFmtId="0" fontId="16" fillId="0" borderId="233" xfId="4" applyFont="1" applyBorder="1" applyAlignment="1">
      <alignment horizontal="left"/>
    </xf>
    <xf numFmtId="0" fontId="16" fillId="0" borderId="71" xfId="4" applyFont="1" applyBorder="1" applyAlignment="1">
      <alignment horizontal="left"/>
    </xf>
    <xf numFmtId="0" fontId="16" fillId="0" borderId="178" xfId="4" applyFont="1" applyBorder="1" applyAlignment="1">
      <alignment horizontal="left"/>
    </xf>
    <xf numFmtId="0" fontId="16" fillId="4" borderId="71" xfId="4" applyFont="1" applyFill="1" applyBorder="1" applyAlignment="1"/>
    <xf numFmtId="3" fontId="15" fillId="2" borderId="126" xfId="53" applyNumberFormat="1" applyFont="1" applyFill="1" applyBorder="1" applyAlignment="1">
      <alignment horizontal="right" vertical="top" wrapText="1"/>
    </xf>
    <xf numFmtId="3" fontId="15" fillId="2" borderId="179" xfId="53" applyNumberFormat="1" applyFont="1" applyFill="1" applyBorder="1" applyAlignment="1">
      <alignment horizontal="right" vertical="top" wrapText="1"/>
    </xf>
    <xf numFmtId="0" fontId="0" fillId="0" borderId="179" xfId="0" applyBorder="1" applyAlignment="1"/>
    <xf numFmtId="0" fontId="0" fillId="0" borderId="179" xfId="0" applyNumberFormat="1" applyBorder="1" applyAlignment="1"/>
    <xf numFmtId="0" fontId="0" fillId="0" borderId="178" xfId="0" applyNumberFormat="1" applyBorder="1" applyAlignment="1"/>
    <xf numFmtId="0" fontId="0" fillId="0" borderId="71" xfId="0" applyNumberFormat="1" applyBorder="1" applyAlignment="1"/>
    <xf numFmtId="3" fontId="15" fillId="2" borderId="235" xfId="53" applyNumberFormat="1" applyFont="1" applyFill="1" applyBorder="1" applyAlignment="1">
      <alignment horizontal="right" vertical="top" wrapText="1"/>
    </xf>
    <xf numFmtId="3" fontId="16" fillId="0" borderId="126" xfId="53" applyNumberFormat="1" applyFont="1" applyBorder="1" applyAlignment="1">
      <alignment horizontal="right" vertical="top" wrapText="1"/>
    </xf>
    <xf numFmtId="0" fontId="7" fillId="0" borderId="126" xfId="53" applyBorder="1" applyAlignment="1">
      <alignment vertical="top"/>
    </xf>
    <xf numFmtId="3" fontId="16" fillId="0" borderId="179" xfId="53" applyNumberFormat="1" applyFont="1" applyBorder="1" applyAlignment="1">
      <alignment horizontal="right" vertical="top" wrapText="1"/>
    </xf>
    <xf numFmtId="0" fontId="16" fillId="0" borderId="178" xfId="53" applyFont="1" applyBorder="1" applyAlignment="1">
      <alignment horizontal="left"/>
    </xf>
    <xf numFmtId="3" fontId="16" fillId="0" borderId="119" xfId="53" applyNumberFormat="1" applyFont="1" applyBorder="1" applyAlignment="1">
      <alignment horizontal="left" vertical="top" wrapText="1"/>
    </xf>
    <xf numFmtId="0" fontId="62" fillId="0" borderId="0" xfId="0" applyFont="1" applyAlignment="1"/>
    <xf numFmtId="0" fontId="12" fillId="0" borderId="0" xfId="3" applyBorder="1" applyAlignment="1">
      <alignment horizontal="left"/>
    </xf>
    <xf numFmtId="3" fontId="15" fillId="2" borderId="126" xfId="3" applyNumberFormat="1" applyFont="1" applyFill="1" applyBorder="1" applyAlignment="1">
      <alignment horizontal="center" wrapText="1"/>
    </xf>
    <xf numFmtId="0" fontId="17" fillId="0" borderId="131" xfId="3" applyFont="1" applyBorder="1" applyAlignment="1">
      <alignment horizontal="left" wrapText="1"/>
    </xf>
    <xf numFmtId="3" fontId="15" fillId="2" borderId="129" xfId="3" applyNumberFormat="1" applyFont="1" applyFill="1" applyBorder="1" applyAlignment="1">
      <alignment horizontal="left" wrapText="1"/>
    </xf>
    <xf numFmtId="3" fontId="15" fillId="2" borderId="0" xfId="3" applyNumberFormat="1" applyFont="1" applyFill="1" applyBorder="1" applyAlignment="1">
      <alignment horizontal="right" wrapText="1"/>
    </xf>
    <xf numFmtId="0" fontId="17" fillId="0" borderId="236" xfId="3" applyFont="1" applyBorder="1" applyAlignment="1">
      <alignment horizontal="left" wrapText="1"/>
    </xf>
    <xf numFmtId="0" fontId="16" fillId="0" borderId="54" xfId="4" applyFont="1" applyFill="1" applyBorder="1" applyAlignment="1">
      <alignment vertical="top"/>
    </xf>
    <xf numFmtId="0" fontId="16" fillId="0" borderId="237" xfId="4" applyFont="1" applyBorder="1" applyAlignment="1">
      <alignment vertical="top"/>
    </xf>
    <xf numFmtId="0" fontId="22" fillId="0" borderId="0" xfId="4" applyFont="1" applyBorder="1"/>
    <xf numFmtId="0" fontId="22" fillId="0" borderId="0" xfId="4" applyFont="1" applyBorder="1" applyAlignment="1"/>
    <xf numFmtId="0" fontId="16" fillId="0" borderId="71" xfId="0" applyNumberFormat="1" applyFont="1" applyFill="1" applyBorder="1" applyAlignment="1"/>
    <xf numFmtId="0" fontId="16" fillId="0" borderId="118" xfId="0" applyNumberFormat="1" applyFont="1" applyFill="1" applyBorder="1" applyAlignment="1"/>
    <xf numFmtId="0" fontId="16" fillId="0" borderId="119" xfId="0" applyNumberFormat="1" applyFont="1" applyFill="1" applyBorder="1" applyAlignment="1"/>
    <xf numFmtId="0" fontId="63" fillId="0" borderId="71" xfId="4" applyFont="1" applyFill="1" applyBorder="1" applyAlignment="1">
      <alignment vertical="top"/>
    </xf>
    <xf numFmtId="0" fontId="63" fillId="0" borderId="118" xfId="4" applyFont="1" applyFill="1" applyBorder="1" applyAlignment="1">
      <alignment vertical="top"/>
    </xf>
    <xf numFmtId="0" fontId="63" fillId="0" borderId="119" xfId="4" applyFont="1" applyFill="1" applyBorder="1" applyAlignment="1">
      <alignment vertical="top"/>
    </xf>
    <xf numFmtId="0" fontId="63" fillId="0" borderId="190" xfId="4" applyFont="1" applyBorder="1" applyAlignment="1">
      <alignment vertical="top"/>
    </xf>
    <xf numFmtId="0" fontId="63" fillId="0" borderId="119" xfId="4" applyFont="1" applyBorder="1" applyAlignment="1">
      <alignment vertical="top"/>
    </xf>
    <xf numFmtId="0" fontId="63" fillId="0" borderId="118" xfId="4" applyFont="1" applyBorder="1" applyAlignment="1">
      <alignment vertical="top"/>
    </xf>
    <xf numFmtId="0" fontId="63" fillId="0" borderId="130" xfId="4" applyFont="1" applyBorder="1" applyAlignment="1">
      <alignment vertical="top"/>
    </xf>
    <xf numFmtId="0" fontId="63" fillId="0" borderId="71" xfId="4" applyFont="1" applyBorder="1" applyAlignment="1">
      <alignment vertical="top"/>
    </xf>
    <xf numFmtId="0" fontId="63" fillId="0" borderId="130" xfId="4" applyFont="1" applyBorder="1"/>
    <xf numFmtId="0" fontId="63" fillId="0" borderId="71" xfId="4" applyFont="1" applyBorder="1"/>
    <xf numFmtId="0" fontId="63" fillId="0" borderId="119" xfId="4" applyFont="1" applyBorder="1"/>
    <xf numFmtId="0" fontId="63" fillId="0" borderId="118" xfId="4" applyFont="1" applyBorder="1"/>
    <xf numFmtId="0" fontId="63" fillId="0" borderId="190" xfId="4" applyFont="1" applyBorder="1"/>
    <xf numFmtId="0" fontId="63" fillId="0" borderId="119" xfId="4" applyFont="1" applyBorder="1" applyAlignment="1"/>
    <xf numFmtId="0" fontId="63" fillId="0" borderId="118" xfId="4" applyFont="1" applyBorder="1" applyAlignment="1"/>
    <xf numFmtId="0" fontId="16" fillId="0" borderId="54" xfId="4" applyFont="1" applyBorder="1" applyAlignment="1"/>
    <xf numFmtId="0" fontId="11" fillId="0" borderId="237" xfId="4" applyBorder="1" applyAlignment="1">
      <alignment vertical="top"/>
    </xf>
    <xf numFmtId="0" fontId="16" fillId="0" borderId="180" xfId="0" applyNumberFormat="1" applyFont="1" applyBorder="1" applyAlignment="1"/>
    <xf numFmtId="0" fontId="16" fillId="0" borderId="178" xfId="0" applyFont="1" applyBorder="1" applyAlignment="1"/>
    <xf numFmtId="0" fontId="16" fillId="0" borderId="119" xfId="0" applyNumberFormat="1" applyFont="1" applyBorder="1" applyAlignment="1"/>
    <xf numFmtId="0" fontId="16" fillId="0" borderId="118" xfId="0" applyNumberFormat="1" applyFont="1" applyBorder="1" applyAlignment="1"/>
    <xf numFmtId="3" fontId="16" fillId="0" borderId="0" xfId="0" applyNumberFormat="1" applyFont="1" applyFill="1" applyAlignment="1"/>
    <xf numFmtId="0" fontId="16" fillId="0" borderId="0" xfId="0" applyNumberFormat="1" applyFont="1" applyAlignment="1"/>
    <xf numFmtId="0" fontId="16" fillId="0" borderId="0" xfId="0" applyNumberFormat="1" applyFont="1" applyFill="1" applyBorder="1" applyAlignment="1"/>
    <xf numFmtId="0" fontId="16" fillId="0" borderId="0" xfId="0" applyNumberFormat="1" applyFont="1" applyFill="1" applyAlignment="1"/>
    <xf numFmtId="0" fontId="16" fillId="0" borderId="0" xfId="0" applyNumberFormat="1" applyFont="1" applyBorder="1" applyAlignment="1"/>
    <xf numFmtId="0" fontId="16" fillId="0" borderId="153" xfId="0" applyNumberFormat="1" applyFont="1" applyFill="1" applyBorder="1" applyAlignment="1"/>
    <xf numFmtId="0" fontId="22" fillId="0" borderId="0" xfId="4" applyNumberFormat="1" applyFont="1"/>
    <xf numFmtId="0" fontId="22" fillId="0" borderId="0" xfId="4" applyNumberFormat="1" applyFont="1" applyFill="1"/>
    <xf numFmtId="0" fontId="63" fillId="0" borderId="0" xfId="4" applyFont="1" applyAlignment="1"/>
    <xf numFmtId="0" fontId="63" fillId="0" borderId="0" xfId="4" applyNumberFormat="1" applyFont="1"/>
    <xf numFmtId="0" fontId="0" fillId="0" borderId="71" xfId="0" applyBorder="1" applyAlignment="1">
      <alignment horizontal="right"/>
    </xf>
    <xf numFmtId="0" fontId="0" fillId="0" borderId="153" xfId="0" applyBorder="1" applyAlignment="1"/>
    <xf numFmtId="0" fontId="16" fillId="0" borderId="153" xfId="4" applyFont="1" applyBorder="1" applyAlignment="1">
      <alignment vertical="top"/>
    </xf>
    <xf numFmtId="0" fontId="22" fillId="0" borderId="238" xfId="4" applyNumberFormat="1" applyFont="1" applyBorder="1"/>
    <xf numFmtId="0" fontId="22" fillId="0" borderId="153" xfId="4" applyNumberFormat="1" applyFont="1" applyBorder="1"/>
    <xf numFmtId="3" fontId="18" fillId="2" borderId="185" xfId="4" applyNumberFormat="1" applyFont="1" applyFill="1" applyBorder="1" applyAlignment="1">
      <alignment horizontal="right"/>
    </xf>
    <xf numFmtId="0" fontId="22" fillId="0" borderId="238" xfId="4" applyNumberFormat="1" applyFont="1" applyFill="1" applyBorder="1"/>
    <xf numFmtId="0" fontId="22" fillId="0" borderId="153" xfId="4" applyNumberFormat="1" applyFont="1" applyFill="1" applyBorder="1"/>
    <xf numFmtId="0" fontId="22" fillId="0" borderId="239" xfId="4" applyNumberFormat="1" applyFont="1" applyFill="1" applyBorder="1"/>
    <xf numFmtId="0" fontId="22" fillId="0" borderId="0" xfId="4" applyNumberFormat="1" applyFont="1" applyFill="1" applyBorder="1"/>
    <xf numFmtId="0" fontId="16" fillId="0" borderId="233" xfId="0" applyFont="1" applyBorder="1" applyAlignment="1"/>
    <xf numFmtId="0" fontId="15" fillId="2" borderId="240" xfId="4" applyFont="1" applyFill="1" applyBorder="1" applyAlignment="1">
      <alignment horizontal="right"/>
    </xf>
    <xf numFmtId="0" fontId="15" fillId="2" borderId="202" xfId="4" applyFont="1" applyFill="1" applyBorder="1" applyAlignment="1">
      <alignment horizontal="right"/>
    </xf>
    <xf numFmtId="0" fontId="16" fillId="0" borderId="129" xfId="4" applyFont="1" applyFill="1" applyBorder="1" applyAlignment="1">
      <alignment vertical="top"/>
    </xf>
    <xf numFmtId="0" fontId="0" fillId="0" borderId="129" xfId="0" applyFill="1" applyBorder="1">
      <alignment vertical="top"/>
    </xf>
    <xf numFmtId="0" fontId="0" fillId="0" borderId="129" xfId="0" applyBorder="1" applyAlignment="1">
      <alignment horizontal="left" indent="1"/>
    </xf>
    <xf numFmtId="0" fontId="0" fillId="0" borderId="129" xfId="0" applyFill="1" applyBorder="1" applyAlignment="1"/>
    <xf numFmtId="0" fontId="0" fillId="0" borderId="80" xfId="0" applyFill="1" applyBorder="1" applyAlignment="1">
      <alignment vertical="top"/>
    </xf>
    <xf numFmtId="0" fontId="0" fillId="0" borderId="129" xfId="0" applyNumberFormat="1" applyFill="1" applyBorder="1" applyAlignment="1"/>
    <xf numFmtId="0" fontId="0" fillId="0" borderId="0" xfId="0" applyNumberFormat="1" applyFill="1" applyAlignment="1"/>
    <xf numFmtId="0" fontId="0" fillId="0" borderId="118" xfId="0" applyFill="1" applyBorder="1" applyAlignment="1"/>
    <xf numFmtId="0" fontId="11" fillId="0" borderId="71" xfId="4" applyBorder="1"/>
    <xf numFmtId="0" fontId="11" fillId="0" borderId="71" xfId="4" applyBorder="1" applyAlignment="1"/>
    <xf numFmtId="0" fontId="0" fillId="0" borderId="118" xfId="0" applyNumberFormat="1" applyFill="1" applyBorder="1" applyAlignment="1"/>
    <xf numFmtId="0" fontId="11" fillId="0" borderId="71" xfId="4" applyFill="1" applyBorder="1" applyAlignment="1"/>
    <xf numFmtId="0" fontId="16" fillId="0" borderId="234" xfId="4" applyFont="1" applyFill="1" applyBorder="1" applyAlignment="1">
      <alignment vertical="top"/>
    </xf>
    <xf numFmtId="0" fontId="16" fillId="0" borderId="233" xfId="4" applyFont="1" applyFill="1" applyBorder="1" applyAlignment="1">
      <alignment vertical="top"/>
    </xf>
    <xf numFmtId="0" fontId="0" fillId="0" borderId="205" xfId="0" applyBorder="1" applyAlignment="1">
      <alignment horizontal="left" wrapText="1"/>
    </xf>
    <xf numFmtId="3" fontId="24" fillId="0" borderId="103" xfId="0" applyNumberFormat="1" applyFont="1" applyBorder="1" applyAlignment="1">
      <alignment horizontal="center"/>
    </xf>
    <xf numFmtId="0" fontId="12" fillId="0" borderId="0" xfId="49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4" fillId="48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right" wrapText="1"/>
    </xf>
    <xf numFmtId="0" fontId="17" fillId="0" borderId="95" xfId="4" applyFont="1" applyBorder="1" applyAlignment="1">
      <alignment horizontal="left"/>
    </xf>
    <xf numFmtId="0" fontId="17" fillId="0" borderId="29" xfId="4" applyFont="1" applyBorder="1" applyAlignment="1">
      <alignment horizontal="left"/>
    </xf>
    <xf numFmtId="0" fontId="51" fillId="2" borderId="191" xfId="0" applyFont="1" applyFill="1" applyBorder="1" applyAlignment="1">
      <alignment horizontal="center" vertical="center"/>
    </xf>
    <xf numFmtId="0" fontId="53" fillId="0" borderId="192" xfId="0" applyFont="1" applyBorder="1" applyAlignment="1">
      <alignment horizontal="center" vertical="center"/>
    </xf>
    <xf numFmtId="0" fontId="53" fillId="0" borderId="193" xfId="0" applyFont="1" applyBorder="1" applyAlignment="1">
      <alignment horizontal="center" vertical="center"/>
    </xf>
    <xf numFmtId="0" fontId="51" fillId="2" borderId="104" xfId="0" applyFont="1" applyFill="1" applyBorder="1" applyAlignment="1">
      <alignment horizontal="center" vertical="center"/>
    </xf>
    <xf numFmtId="0" fontId="53" fillId="0" borderId="197" xfId="0" applyFont="1" applyBorder="1" applyAlignment="1">
      <alignment horizontal="center" vertical="center"/>
    </xf>
    <xf numFmtId="0" fontId="19" fillId="43" borderId="140" xfId="0" applyFont="1" applyFill="1" applyBorder="1" applyAlignment="1">
      <alignment horizontal="right" vertical="center" indent="2"/>
    </xf>
    <xf numFmtId="0" fontId="0" fillId="43" borderId="141" xfId="0" applyFill="1" applyBorder="1" applyAlignment="1">
      <alignment horizontal="right" vertical="center" indent="2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19" fillId="43" borderId="140" xfId="0" applyFont="1" applyFill="1" applyBorder="1" applyAlignment="1">
      <alignment horizontal="right" vertical="top" indent="2"/>
    </xf>
    <xf numFmtId="0" fontId="0" fillId="43" borderId="141" xfId="0" applyFill="1" applyBorder="1" applyAlignment="1">
      <alignment horizontal="right" vertical="top" indent="2"/>
    </xf>
    <xf numFmtId="0" fontId="19" fillId="43" borderId="18" xfId="0" applyFont="1" applyFill="1" applyBorder="1" applyAlignment="1">
      <alignment horizontal="right" vertical="center" indent="2"/>
    </xf>
    <xf numFmtId="0" fontId="0" fillId="43" borderId="61" xfId="0" applyFill="1" applyBorder="1" applyAlignment="1">
      <alignment horizontal="right" vertical="center" indent="2"/>
    </xf>
    <xf numFmtId="0" fontId="19" fillId="43" borderId="202" xfId="0" applyFont="1" applyFill="1" applyBorder="1" applyAlignment="1">
      <alignment horizontal="right" vertical="center" indent="2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4" fillId="5" borderId="170" xfId="0" applyFont="1" applyFill="1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51" fillId="2" borderId="149" xfId="0" applyFont="1" applyFill="1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46" fillId="43" borderId="19" xfId="0" applyFont="1" applyFill="1" applyBorder="1" applyAlignment="1">
      <alignment horizontal="right" vertical="center" indent="2"/>
    </xf>
    <xf numFmtId="0" fontId="52" fillId="43" borderId="23" xfId="0" applyFont="1" applyFill="1" applyBorder="1" applyAlignment="1">
      <alignment horizontal="right" vertical="center" indent="2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0" borderId="167" xfId="0" applyFont="1" applyBorder="1" applyAlignment="1">
      <alignment horizontal="left" vertical="center" wrapText="1"/>
    </xf>
    <xf numFmtId="0" fontId="0" fillId="0" borderId="168" xfId="0" applyBorder="1" applyAlignment="1">
      <alignment horizontal="left" vertical="center"/>
    </xf>
    <xf numFmtId="0" fontId="0" fillId="0" borderId="207" xfId="0" applyBorder="1" applyAlignment="1">
      <alignment horizontal="center" vertical="center"/>
    </xf>
  </cellXfs>
  <cellStyles count="697">
    <cellStyle name="20 % - Accent1" xfId="24" builtinId="30" customBuiltin="1"/>
    <cellStyle name="20 % - Accent1 2" xfId="56"/>
    <cellStyle name="20 % - Accent1 2 2" xfId="102"/>
    <cellStyle name="20 % - Accent1 2 2 2" xfId="137"/>
    <cellStyle name="20 % - Accent1 2 2 2 2" xfId="303"/>
    <cellStyle name="20 % - Accent1 2 2 2 2 2" xfId="630"/>
    <cellStyle name="20 % - Accent1 2 2 2 3" xfId="467"/>
    <cellStyle name="20 % - Accent1 2 2 3" xfId="268"/>
    <cellStyle name="20 % - Accent1 2 2 3 2" xfId="595"/>
    <cellStyle name="20 % - Accent1 2 2 4" xfId="432"/>
    <cellStyle name="20 % - Accent1 2 3" xfId="136"/>
    <cellStyle name="20 % - Accent1 2 3 2" xfId="302"/>
    <cellStyle name="20 % - Accent1 2 3 2 2" xfId="629"/>
    <cellStyle name="20 % - Accent1 2 3 3" xfId="466"/>
    <cellStyle name="20 % - Accent1 2 4" xfId="228"/>
    <cellStyle name="20 % - Accent1 2 4 2" xfId="555"/>
    <cellStyle name="20 % - Accent1 2 5" xfId="392"/>
    <cellStyle name="20 % - Accent1 3" xfId="81"/>
    <cellStyle name="20 % - Accent1 3 2" xfId="138"/>
    <cellStyle name="20 % - Accent1 3 2 2" xfId="304"/>
    <cellStyle name="20 % - Accent1 3 2 2 2" xfId="631"/>
    <cellStyle name="20 % - Accent1 3 2 3" xfId="468"/>
    <cellStyle name="20 % - Accent1 3 3" xfId="249"/>
    <cellStyle name="20 % - Accent1 3 3 2" xfId="576"/>
    <cellStyle name="20 % - Accent1 3 4" xfId="413"/>
    <cellStyle name="20 % - Accent1 4" xfId="123"/>
    <cellStyle name="20 % - Accent1 4 2" xfId="289"/>
    <cellStyle name="20 % - Accent1 4 2 2" xfId="616"/>
    <cellStyle name="20 % - Accent1 4 3" xfId="453"/>
    <cellStyle name="20 % - Accent1 5" xfId="207"/>
    <cellStyle name="20 % - Accent1 5 2" xfId="535"/>
    <cellStyle name="20 % - Accent1 6" xfId="371"/>
    <cellStyle name="20 % - Accent2" xfId="28" builtinId="34" customBuiltin="1"/>
    <cellStyle name="20 % - Accent2 2" xfId="58"/>
    <cellStyle name="20 % - Accent2 2 2" xfId="104"/>
    <cellStyle name="20 % - Accent2 2 2 2" xfId="140"/>
    <cellStyle name="20 % - Accent2 2 2 2 2" xfId="306"/>
    <cellStyle name="20 % - Accent2 2 2 2 2 2" xfId="633"/>
    <cellStyle name="20 % - Accent2 2 2 2 3" xfId="470"/>
    <cellStyle name="20 % - Accent2 2 2 3" xfId="270"/>
    <cellStyle name="20 % - Accent2 2 2 3 2" xfId="597"/>
    <cellStyle name="20 % - Accent2 2 2 4" xfId="434"/>
    <cellStyle name="20 % - Accent2 2 3" xfId="139"/>
    <cellStyle name="20 % - Accent2 2 3 2" xfId="305"/>
    <cellStyle name="20 % - Accent2 2 3 2 2" xfId="632"/>
    <cellStyle name="20 % - Accent2 2 3 3" xfId="469"/>
    <cellStyle name="20 % - Accent2 2 4" xfId="230"/>
    <cellStyle name="20 % - Accent2 2 4 2" xfId="557"/>
    <cellStyle name="20 % - Accent2 2 5" xfId="394"/>
    <cellStyle name="20 % - Accent2 3" xfId="83"/>
    <cellStyle name="20 % - Accent2 3 2" xfId="141"/>
    <cellStyle name="20 % - Accent2 3 2 2" xfId="307"/>
    <cellStyle name="20 % - Accent2 3 2 2 2" xfId="634"/>
    <cellStyle name="20 % - Accent2 3 2 3" xfId="471"/>
    <cellStyle name="20 % - Accent2 3 3" xfId="251"/>
    <cellStyle name="20 % - Accent2 3 3 2" xfId="578"/>
    <cellStyle name="20 % - Accent2 3 4" xfId="415"/>
    <cellStyle name="20 % - Accent2 4" xfId="125"/>
    <cellStyle name="20 % - Accent2 4 2" xfId="291"/>
    <cellStyle name="20 % - Accent2 4 2 2" xfId="618"/>
    <cellStyle name="20 % - Accent2 4 3" xfId="455"/>
    <cellStyle name="20 % - Accent2 5" xfId="209"/>
    <cellStyle name="20 % - Accent2 5 2" xfId="537"/>
    <cellStyle name="20 % - Accent2 6" xfId="373"/>
    <cellStyle name="20 % - Accent3" xfId="32" builtinId="38" customBuiltin="1"/>
    <cellStyle name="20 % - Accent3 2" xfId="60"/>
    <cellStyle name="20 % - Accent3 2 2" xfId="106"/>
    <cellStyle name="20 % - Accent3 2 2 2" xfId="143"/>
    <cellStyle name="20 % - Accent3 2 2 2 2" xfId="309"/>
    <cellStyle name="20 % - Accent3 2 2 2 2 2" xfId="636"/>
    <cellStyle name="20 % - Accent3 2 2 2 3" xfId="473"/>
    <cellStyle name="20 % - Accent3 2 2 3" xfId="272"/>
    <cellStyle name="20 % - Accent3 2 2 3 2" xfId="599"/>
    <cellStyle name="20 % - Accent3 2 2 4" xfId="436"/>
    <cellStyle name="20 % - Accent3 2 3" xfId="142"/>
    <cellStyle name="20 % - Accent3 2 3 2" xfId="308"/>
    <cellStyle name="20 % - Accent3 2 3 2 2" xfId="635"/>
    <cellStyle name="20 % - Accent3 2 3 3" xfId="472"/>
    <cellStyle name="20 % - Accent3 2 4" xfId="232"/>
    <cellStyle name="20 % - Accent3 2 4 2" xfId="559"/>
    <cellStyle name="20 % - Accent3 2 5" xfId="396"/>
    <cellStyle name="20 % - Accent3 3" xfId="85"/>
    <cellStyle name="20 % - Accent3 3 2" xfId="144"/>
    <cellStyle name="20 % - Accent3 3 2 2" xfId="310"/>
    <cellStyle name="20 % - Accent3 3 2 2 2" xfId="637"/>
    <cellStyle name="20 % - Accent3 3 2 3" xfId="474"/>
    <cellStyle name="20 % - Accent3 3 3" xfId="253"/>
    <cellStyle name="20 % - Accent3 3 3 2" xfId="580"/>
    <cellStyle name="20 % - Accent3 3 4" xfId="417"/>
    <cellStyle name="20 % - Accent3 4" xfId="127"/>
    <cellStyle name="20 % - Accent3 4 2" xfId="293"/>
    <cellStyle name="20 % - Accent3 4 2 2" xfId="620"/>
    <cellStyle name="20 % - Accent3 4 3" xfId="457"/>
    <cellStyle name="20 % - Accent3 5" xfId="211"/>
    <cellStyle name="20 % - Accent3 5 2" xfId="539"/>
    <cellStyle name="20 % - Accent3 6" xfId="375"/>
    <cellStyle name="20 % - Accent4" xfId="36" builtinId="42" customBuiltin="1"/>
    <cellStyle name="20 % - Accent4 2" xfId="62"/>
    <cellStyle name="20 % - Accent4 2 2" xfId="108"/>
    <cellStyle name="20 % - Accent4 2 2 2" xfId="146"/>
    <cellStyle name="20 % - Accent4 2 2 2 2" xfId="312"/>
    <cellStyle name="20 % - Accent4 2 2 2 2 2" xfId="639"/>
    <cellStyle name="20 % - Accent4 2 2 2 3" xfId="476"/>
    <cellStyle name="20 % - Accent4 2 2 3" xfId="274"/>
    <cellStyle name="20 % - Accent4 2 2 3 2" xfId="601"/>
    <cellStyle name="20 % - Accent4 2 2 4" xfId="438"/>
    <cellStyle name="20 % - Accent4 2 3" xfId="145"/>
    <cellStyle name="20 % - Accent4 2 3 2" xfId="311"/>
    <cellStyle name="20 % - Accent4 2 3 2 2" xfId="638"/>
    <cellStyle name="20 % - Accent4 2 3 3" xfId="475"/>
    <cellStyle name="20 % - Accent4 2 4" xfId="234"/>
    <cellStyle name="20 % - Accent4 2 4 2" xfId="561"/>
    <cellStyle name="20 % - Accent4 2 5" xfId="398"/>
    <cellStyle name="20 % - Accent4 3" xfId="87"/>
    <cellStyle name="20 % - Accent4 3 2" xfId="147"/>
    <cellStyle name="20 % - Accent4 3 2 2" xfId="313"/>
    <cellStyle name="20 % - Accent4 3 2 2 2" xfId="640"/>
    <cellStyle name="20 % - Accent4 3 2 3" xfId="477"/>
    <cellStyle name="20 % - Accent4 3 3" xfId="255"/>
    <cellStyle name="20 % - Accent4 3 3 2" xfId="582"/>
    <cellStyle name="20 % - Accent4 3 4" xfId="419"/>
    <cellStyle name="20 % - Accent4 4" xfId="129"/>
    <cellStyle name="20 % - Accent4 4 2" xfId="295"/>
    <cellStyle name="20 % - Accent4 4 2 2" xfId="622"/>
    <cellStyle name="20 % - Accent4 4 3" xfId="459"/>
    <cellStyle name="20 % - Accent4 5" xfId="213"/>
    <cellStyle name="20 % - Accent4 5 2" xfId="541"/>
    <cellStyle name="20 % - Accent4 6" xfId="377"/>
    <cellStyle name="20 % - Accent5" xfId="40" builtinId="46" customBuiltin="1"/>
    <cellStyle name="20 % - Accent5 2" xfId="64"/>
    <cellStyle name="20 % - Accent5 2 2" xfId="110"/>
    <cellStyle name="20 % - Accent5 2 2 2" xfId="149"/>
    <cellStyle name="20 % - Accent5 2 2 2 2" xfId="315"/>
    <cellStyle name="20 % - Accent5 2 2 2 2 2" xfId="642"/>
    <cellStyle name="20 % - Accent5 2 2 2 3" xfId="479"/>
    <cellStyle name="20 % - Accent5 2 2 3" xfId="276"/>
    <cellStyle name="20 % - Accent5 2 2 3 2" xfId="603"/>
    <cellStyle name="20 % - Accent5 2 2 4" xfId="440"/>
    <cellStyle name="20 % - Accent5 2 3" xfId="148"/>
    <cellStyle name="20 % - Accent5 2 3 2" xfId="314"/>
    <cellStyle name="20 % - Accent5 2 3 2 2" xfId="641"/>
    <cellStyle name="20 % - Accent5 2 3 3" xfId="478"/>
    <cellStyle name="20 % - Accent5 2 4" xfId="236"/>
    <cellStyle name="20 % - Accent5 2 4 2" xfId="563"/>
    <cellStyle name="20 % - Accent5 2 5" xfId="400"/>
    <cellStyle name="20 % - Accent5 3" xfId="89"/>
    <cellStyle name="20 % - Accent5 3 2" xfId="150"/>
    <cellStyle name="20 % - Accent5 3 2 2" xfId="316"/>
    <cellStyle name="20 % - Accent5 3 2 2 2" xfId="643"/>
    <cellStyle name="20 % - Accent5 3 2 3" xfId="480"/>
    <cellStyle name="20 % - Accent5 3 3" xfId="257"/>
    <cellStyle name="20 % - Accent5 3 3 2" xfId="584"/>
    <cellStyle name="20 % - Accent5 3 4" xfId="421"/>
    <cellStyle name="20 % - Accent5 4" xfId="131"/>
    <cellStyle name="20 % - Accent5 4 2" xfId="297"/>
    <cellStyle name="20 % - Accent5 4 2 2" xfId="624"/>
    <cellStyle name="20 % - Accent5 4 3" xfId="461"/>
    <cellStyle name="20 % - Accent5 5" xfId="215"/>
    <cellStyle name="20 % - Accent5 5 2" xfId="543"/>
    <cellStyle name="20 % - Accent5 6" xfId="379"/>
    <cellStyle name="20 % - Accent6" xfId="44" builtinId="50" customBuiltin="1"/>
    <cellStyle name="20 % - Accent6 2" xfId="66"/>
    <cellStyle name="20 % - Accent6 2 2" xfId="112"/>
    <cellStyle name="20 % - Accent6 2 2 2" xfId="152"/>
    <cellStyle name="20 % - Accent6 2 2 2 2" xfId="318"/>
    <cellStyle name="20 % - Accent6 2 2 2 2 2" xfId="645"/>
    <cellStyle name="20 % - Accent6 2 2 2 3" xfId="482"/>
    <cellStyle name="20 % - Accent6 2 2 3" xfId="278"/>
    <cellStyle name="20 % - Accent6 2 2 3 2" xfId="605"/>
    <cellStyle name="20 % - Accent6 2 2 4" xfId="442"/>
    <cellStyle name="20 % - Accent6 2 3" xfId="151"/>
    <cellStyle name="20 % - Accent6 2 3 2" xfId="317"/>
    <cellStyle name="20 % - Accent6 2 3 2 2" xfId="644"/>
    <cellStyle name="20 % - Accent6 2 3 3" xfId="481"/>
    <cellStyle name="20 % - Accent6 2 4" xfId="238"/>
    <cellStyle name="20 % - Accent6 2 4 2" xfId="565"/>
    <cellStyle name="20 % - Accent6 2 5" xfId="402"/>
    <cellStyle name="20 % - Accent6 3" xfId="91"/>
    <cellStyle name="20 % - Accent6 3 2" xfId="153"/>
    <cellStyle name="20 % - Accent6 3 2 2" xfId="319"/>
    <cellStyle name="20 % - Accent6 3 2 2 2" xfId="646"/>
    <cellStyle name="20 % - Accent6 3 2 3" xfId="483"/>
    <cellStyle name="20 % - Accent6 3 3" xfId="259"/>
    <cellStyle name="20 % - Accent6 3 3 2" xfId="586"/>
    <cellStyle name="20 % - Accent6 3 4" xfId="423"/>
    <cellStyle name="20 % - Accent6 4" xfId="133"/>
    <cellStyle name="20 % - Accent6 4 2" xfId="299"/>
    <cellStyle name="20 % - Accent6 4 2 2" xfId="626"/>
    <cellStyle name="20 % - Accent6 4 3" xfId="463"/>
    <cellStyle name="20 % - Accent6 5" xfId="217"/>
    <cellStyle name="20 % - Accent6 5 2" xfId="545"/>
    <cellStyle name="20 % - Accent6 6" xfId="381"/>
    <cellStyle name="40 % - Accent1" xfId="25" builtinId="31" customBuiltin="1"/>
    <cellStyle name="40 % - Accent1 2" xfId="57"/>
    <cellStyle name="40 % - Accent1 2 2" xfId="103"/>
    <cellStyle name="40 % - Accent1 2 2 2" xfId="155"/>
    <cellStyle name="40 % - Accent1 2 2 2 2" xfId="321"/>
    <cellStyle name="40 % - Accent1 2 2 2 2 2" xfId="648"/>
    <cellStyle name="40 % - Accent1 2 2 2 3" xfId="485"/>
    <cellStyle name="40 % - Accent1 2 2 3" xfId="269"/>
    <cellStyle name="40 % - Accent1 2 2 3 2" xfId="596"/>
    <cellStyle name="40 % - Accent1 2 2 4" xfId="433"/>
    <cellStyle name="40 % - Accent1 2 3" xfId="154"/>
    <cellStyle name="40 % - Accent1 2 3 2" xfId="320"/>
    <cellStyle name="40 % - Accent1 2 3 2 2" xfId="647"/>
    <cellStyle name="40 % - Accent1 2 3 3" xfId="484"/>
    <cellStyle name="40 % - Accent1 2 4" xfId="229"/>
    <cellStyle name="40 % - Accent1 2 4 2" xfId="556"/>
    <cellStyle name="40 % - Accent1 2 5" xfId="393"/>
    <cellStyle name="40 % - Accent1 3" xfId="82"/>
    <cellStyle name="40 % - Accent1 3 2" xfId="156"/>
    <cellStyle name="40 % - Accent1 3 2 2" xfId="322"/>
    <cellStyle name="40 % - Accent1 3 2 2 2" xfId="649"/>
    <cellStyle name="40 % - Accent1 3 2 3" xfId="486"/>
    <cellStyle name="40 % - Accent1 3 3" xfId="250"/>
    <cellStyle name="40 % - Accent1 3 3 2" xfId="577"/>
    <cellStyle name="40 % - Accent1 3 4" xfId="414"/>
    <cellStyle name="40 % - Accent1 4" xfId="124"/>
    <cellStyle name="40 % - Accent1 4 2" xfId="290"/>
    <cellStyle name="40 % - Accent1 4 2 2" xfId="617"/>
    <cellStyle name="40 % - Accent1 4 3" xfId="454"/>
    <cellStyle name="40 % - Accent1 5" xfId="208"/>
    <cellStyle name="40 % - Accent1 5 2" xfId="536"/>
    <cellStyle name="40 % - Accent1 6" xfId="372"/>
    <cellStyle name="40 % - Accent2" xfId="29" builtinId="35" customBuiltin="1"/>
    <cellStyle name="40 % - Accent2 2" xfId="59"/>
    <cellStyle name="40 % - Accent2 2 2" xfId="105"/>
    <cellStyle name="40 % - Accent2 2 2 2" xfId="158"/>
    <cellStyle name="40 % - Accent2 2 2 2 2" xfId="324"/>
    <cellStyle name="40 % - Accent2 2 2 2 2 2" xfId="651"/>
    <cellStyle name="40 % - Accent2 2 2 2 3" xfId="488"/>
    <cellStyle name="40 % - Accent2 2 2 3" xfId="271"/>
    <cellStyle name="40 % - Accent2 2 2 3 2" xfId="598"/>
    <cellStyle name="40 % - Accent2 2 2 4" xfId="435"/>
    <cellStyle name="40 % - Accent2 2 3" xfId="157"/>
    <cellStyle name="40 % - Accent2 2 3 2" xfId="323"/>
    <cellStyle name="40 % - Accent2 2 3 2 2" xfId="650"/>
    <cellStyle name="40 % - Accent2 2 3 3" xfId="487"/>
    <cellStyle name="40 % - Accent2 2 4" xfId="231"/>
    <cellStyle name="40 % - Accent2 2 4 2" xfId="558"/>
    <cellStyle name="40 % - Accent2 2 5" xfId="395"/>
    <cellStyle name="40 % - Accent2 3" xfId="84"/>
    <cellStyle name="40 % - Accent2 3 2" xfId="159"/>
    <cellStyle name="40 % - Accent2 3 2 2" xfId="325"/>
    <cellStyle name="40 % - Accent2 3 2 2 2" xfId="652"/>
    <cellStyle name="40 % - Accent2 3 2 3" xfId="489"/>
    <cellStyle name="40 % - Accent2 3 3" xfId="252"/>
    <cellStyle name="40 % - Accent2 3 3 2" xfId="579"/>
    <cellStyle name="40 % - Accent2 3 4" xfId="416"/>
    <cellStyle name="40 % - Accent2 4" xfId="126"/>
    <cellStyle name="40 % - Accent2 4 2" xfId="292"/>
    <cellStyle name="40 % - Accent2 4 2 2" xfId="619"/>
    <cellStyle name="40 % - Accent2 4 3" xfId="456"/>
    <cellStyle name="40 % - Accent2 5" xfId="210"/>
    <cellStyle name="40 % - Accent2 5 2" xfId="538"/>
    <cellStyle name="40 % - Accent2 6" xfId="374"/>
    <cellStyle name="40 % - Accent3" xfId="33" builtinId="39" customBuiltin="1"/>
    <cellStyle name="40 % - Accent3 2" xfId="61"/>
    <cellStyle name="40 % - Accent3 2 2" xfId="107"/>
    <cellStyle name="40 % - Accent3 2 2 2" xfId="161"/>
    <cellStyle name="40 % - Accent3 2 2 2 2" xfId="327"/>
    <cellStyle name="40 % - Accent3 2 2 2 2 2" xfId="654"/>
    <cellStyle name="40 % - Accent3 2 2 2 3" xfId="491"/>
    <cellStyle name="40 % - Accent3 2 2 3" xfId="273"/>
    <cellStyle name="40 % - Accent3 2 2 3 2" xfId="600"/>
    <cellStyle name="40 % - Accent3 2 2 4" xfId="437"/>
    <cellStyle name="40 % - Accent3 2 3" xfId="160"/>
    <cellStyle name="40 % - Accent3 2 3 2" xfId="326"/>
    <cellStyle name="40 % - Accent3 2 3 2 2" xfId="653"/>
    <cellStyle name="40 % - Accent3 2 3 3" xfId="490"/>
    <cellStyle name="40 % - Accent3 2 4" xfId="233"/>
    <cellStyle name="40 % - Accent3 2 4 2" xfId="560"/>
    <cellStyle name="40 % - Accent3 2 5" xfId="397"/>
    <cellStyle name="40 % - Accent3 3" xfId="86"/>
    <cellStyle name="40 % - Accent3 3 2" xfId="162"/>
    <cellStyle name="40 % - Accent3 3 2 2" xfId="328"/>
    <cellStyle name="40 % - Accent3 3 2 2 2" xfId="655"/>
    <cellStyle name="40 % - Accent3 3 2 3" xfId="492"/>
    <cellStyle name="40 % - Accent3 3 3" xfId="254"/>
    <cellStyle name="40 % - Accent3 3 3 2" xfId="581"/>
    <cellStyle name="40 % - Accent3 3 4" xfId="418"/>
    <cellStyle name="40 % - Accent3 4" xfId="128"/>
    <cellStyle name="40 % - Accent3 4 2" xfId="294"/>
    <cellStyle name="40 % - Accent3 4 2 2" xfId="621"/>
    <cellStyle name="40 % - Accent3 4 3" xfId="458"/>
    <cellStyle name="40 % - Accent3 5" xfId="212"/>
    <cellStyle name="40 % - Accent3 5 2" xfId="540"/>
    <cellStyle name="40 % - Accent3 6" xfId="376"/>
    <cellStyle name="40 % - Accent4" xfId="37" builtinId="43" customBuiltin="1"/>
    <cellStyle name="40 % - Accent4 2" xfId="63"/>
    <cellStyle name="40 % - Accent4 2 2" xfId="109"/>
    <cellStyle name="40 % - Accent4 2 2 2" xfId="164"/>
    <cellStyle name="40 % - Accent4 2 2 2 2" xfId="330"/>
    <cellStyle name="40 % - Accent4 2 2 2 2 2" xfId="657"/>
    <cellStyle name="40 % - Accent4 2 2 2 3" xfId="494"/>
    <cellStyle name="40 % - Accent4 2 2 3" xfId="275"/>
    <cellStyle name="40 % - Accent4 2 2 3 2" xfId="602"/>
    <cellStyle name="40 % - Accent4 2 2 4" xfId="439"/>
    <cellStyle name="40 % - Accent4 2 3" xfId="163"/>
    <cellStyle name="40 % - Accent4 2 3 2" xfId="329"/>
    <cellStyle name="40 % - Accent4 2 3 2 2" xfId="656"/>
    <cellStyle name="40 % - Accent4 2 3 3" xfId="493"/>
    <cellStyle name="40 % - Accent4 2 4" xfId="235"/>
    <cellStyle name="40 % - Accent4 2 4 2" xfId="562"/>
    <cellStyle name="40 % - Accent4 2 5" xfId="399"/>
    <cellStyle name="40 % - Accent4 3" xfId="88"/>
    <cellStyle name="40 % - Accent4 3 2" xfId="165"/>
    <cellStyle name="40 % - Accent4 3 2 2" xfId="331"/>
    <cellStyle name="40 % - Accent4 3 2 2 2" xfId="658"/>
    <cellStyle name="40 % - Accent4 3 2 3" xfId="495"/>
    <cellStyle name="40 % - Accent4 3 3" xfId="256"/>
    <cellStyle name="40 % - Accent4 3 3 2" xfId="583"/>
    <cellStyle name="40 % - Accent4 3 4" xfId="420"/>
    <cellStyle name="40 % - Accent4 4" xfId="130"/>
    <cellStyle name="40 % - Accent4 4 2" xfId="296"/>
    <cellStyle name="40 % - Accent4 4 2 2" xfId="623"/>
    <cellStyle name="40 % - Accent4 4 3" xfId="460"/>
    <cellStyle name="40 % - Accent4 5" xfId="214"/>
    <cellStyle name="40 % - Accent4 5 2" xfId="542"/>
    <cellStyle name="40 % - Accent4 6" xfId="378"/>
    <cellStyle name="40 % - Accent5" xfId="41" builtinId="47" customBuiltin="1"/>
    <cellStyle name="40 % - Accent5 2" xfId="65"/>
    <cellStyle name="40 % - Accent5 2 2" xfId="111"/>
    <cellStyle name="40 % - Accent5 2 2 2" xfId="167"/>
    <cellStyle name="40 % - Accent5 2 2 2 2" xfId="333"/>
    <cellStyle name="40 % - Accent5 2 2 2 2 2" xfId="660"/>
    <cellStyle name="40 % - Accent5 2 2 2 3" xfId="497"/>
    <cellStyle name="40 % - Accent5 2 2 3" xfId="277"/>
    <cellStyle name="40 % - Accent5 2 2 3 2" xfId="604"/>
    <cellStyle name="40 % - Accent5 2 2 4" xfId="441"/>
    <cellStyle name="40 % - Accent5 2 3" xfId="166"/>
    <cellStyle name="40 % - Accent5 2 3 2" xfId="332"/>
    <cellStyle name="40 % - Accent5 2 3 2 2" xfId="659"/>
    <cellStyle name="40 % - Accent5 2 3 3" xfId="496"/>
    <cellStyle name="40 % - Accent5 2 4" xfId="237"/>
    <cellStyle name="40 % - Accent5 2 4 2" xfId="564"/>
    <cellStyle name="40 % - Accent5 2 5" xfId="401"/>
    <cellStyle name="40 % - Accent5 3" xfId="90"/>
    <cellStyle name="40 % - Accent5 3 2" xfId="168"/>
    <cellStyle name="40 % - Accent5 3 2 2" xfId="334"/>
    <cellStyle name="40 % - Accent5 3 2 2 2" xfId="661"/>
    <cellStyle name="40 % - Accent5 3 2 3" xfId="498"/>
    <cellStyle name="40 % - Accent5 3 3" xfId="258"/>
    <cellStyle name="40 % - Accent5 3 3 2" xfId="585"/>
    <cellStyle name="40 % - Accent5 3 4" xfId="422"/>
    <cellStyle name="40 % - Accent5 4" xfId="132"/>
    <cellStyle name="40 % - Accent5 4 2" xfId="298"/>
    <cellStyle name="40 % - Accent5 4 2 2" xfId="625"/>
    <cellStyle name="40 % - Accent5 4 3" xfId="462"/>
    <cellStyle name="40 % - Accent5 5" xfId="216"/>
    <cellStyle name="40 % - Accent5 5 2" xfId="544"/>
    <cellStyle name="40 % - Accent5 6" xfId="380"/>
    <cellStyle name="40 % - Accent6" xfId="45" builtinId="51" customBuiltin="1"/>
    <cellStyle name="40 % - Accent6 2" xfId="67"/>
    <cellStyle name="40 % - Accent6 2 2" xfId="113"/>
    <cellStyle name="40 % - Accent6 2 2 2" xfId="170"/>
    <cellStyle name="40 % - Accent6 2 2 2 2" xfId="336"/>
    <cellStyle name="40 % - Accent6 2 2 2 2 2" xfId="663"/>
    <cellStyle name="40 % - Accent6 2 2 2 3" xfId="500"/>
    <cellStyle name="40 % - Accent6 2 2 3" xfId="279"/>
    <cellStyle name="40 % - Accent6 2 2 3 2" xfId="606"/>
    <cellStyle name="40 % - Accent6 2 2 4" xfId="443"/>
    <cellStyle name="40 % - Accent6 2 3" xfId="169"/>
    <cellStyle name="40 % - Accent6 2 3 2" xfId="335"/>
    <cellStyle name="40 % - Accent6 2 3 2 2" xfId="662"/>
    <cellStyle name="40 % - Accent6 2 3 3" xfId="499"/>
    <cellStyle name="40 % - Accent6 2 4" xfId="239"/>
    <cellStyle name="40 % - Accent6 2 4 2" xfId="566"/>
    <cellStyle name="40 % - Accent6 2 5" xfId="403"/>
    <cellStyle name="40 % - Accent6 3" xfId="92"/>
    <cellStyle name="40 % - Accent6 3 2" xfId="171"/>
    <cellStyle name="40 % - Accent6 3 2 2" xfId="337"/>
    <cellStyle name="40 % - Accent6 3 2 2 2" xfId="664"/>
    <cellStyle name="40 % - Accent6 3 2 3" xfId="501"/>
    <cellStyle name="40 % - Accent6 3 3" xfId="260"/>
    <cellStyle name="40 % - Accent6 3 3 2" xfId="587"/>
    <cellStyle name="40 % - Accent6 3 4" xfId="424"/>
    <cellStyle name="40 % - Accent6 4" xfId="134"/>
    <cellStyle name="40 % - Accent6 4 2" xfId="300"/>
    <cellStyle name="40 % - Accent6 4 2 2" xfId="627"/>
    <cellStyle name="40 % - Accent6 4 3" xfId="464"/>
    <cellStyle name="40 % - Accent6 5" xfId="218"/>
    <cellStyle name="40 % - Accent6 5 2" xfId="546"/>
    <cellStyle name="40 % - Accent6 6" xfId="382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Commentaire 2" xfId="48"/>
    <cellStyle name="Commentaire 2 2" xfId="73"/>
    <cellStyle name="Commentaire 2 2 2" xfId="117"/>
    <cellStyle name="Commentaire 2 2 2 2" xfId="174"/>
    <cellStyle name="Commentaire 2 2 2 2 2" xfId="340"/>
    <cellStyle name="Commentaire 2 2 2 2 2 2" xfId="667"/>
    <cellStyle name="Commentaire 2 2 2 2 3" xfId="504"/>
    <cellStyle name="Commentaire 2 2 2 3" xfId="283"/>
    <cellStyle name="Commentaire 2 2 2 3 2" xfId="610"/>
    <cellStyle name="Commentaire 2 2 2 4" xfId="447"/>
    <cellStyle name="Commentaire 2 2 3" xfId="173"/>
    <cellStyle name="Commentaire 2 2 3 2" xfId="339"/>
    <cellStyle name="Commentaire 2 2 3 2 2" xfId="666"/>
    <cellStyle name="Commentaire 2 2 3 3" xfId="503"/>
    <cellStyle name="Commentaire 2 2 4" xfId="243"/>
    <cellStyle name="Commentaire 2 2 4 2" xfId="570"/>
    <cellStyle name="Commentaire 2 2 5" xfId="407"/>
    <cellStyle name="Commentaire 2 3" xfId="98"/>
    <cellStyle name="Commentaire 2 3 2" xfId="175"/>
    <cellStyle name="Commentaire 2 3 2 2" xfId="341"/>
    <cellStyle name="Commentaire 2 3 2 2 2" xfId="668"/>
    <cellStyle name="Commentaire 2 3 2 3" xfId="505"/>
    <cellStyle name="Commentaire 2 3 3" xfId="264"/>
    <cellStyle name="Commentaire 2 3 3 2" xfId="591"/>
    <cellStyle name="Commentaire 2 3 4" xfId="428"/>
    <cellStyle name="Commentaire 2 4" xfId="172"/>
    <cellStyle name="Commentaire 2 4 2" xfId="338"/>
    <cellStyle name="Commentaire 2 4 2 2" xfId="665"/>
    <cellStyle name="Commentaire 2 4 3" xfId="502"/>
    <cellStyle name="Commentaire 2 5" xfId="224"/>
    <cellStyle name="Commentaire 2 5 2" xfId="551"/>
    <cellStyle name="Commentaire 2 6" xfId="388"/>
    <cellStyle name="Entrée" xfId="15" builtinId="20" customBuiltin="1"/>
    <cellStyle name="Insatisfaisant" xfId="13" builtinId="27" customBuiltin="1"/>
    <cellStyle name="Milliers 2" xfId="51"/>
    <cellStyle name="Milliers 3" xfId="74"/>
    <cellStyle name="Neutre" xfId="14" builtinId="28" customBuiltin="1"/>
    <cellStyle name="Normal" xfId="0" builtinId="0"/>
    <cellStyle name="Normal 10" xfId="135"/>
    <cellStyle name="Normal 10 2" xfId="301"/>
    <cellStyle name="Normal 10 2 2" xfId="628"/>
    <cellStyle name="Normal 10 3" xfId="465"/>
    <cellStyle name="Normal 11" xfId="122"/>
    <cellStyle name="Normal 11 2" xfId="288"/>
    <cellStyle name="Normal 11 2 2" xfId="615"/>
    <cellStyle name="Normal 11 3" xfId="452"/>
    <cellStyle name="Normal 12" xfId="219"/>
    <cellStyle name="Normal 12 2" xfId="547"/>
    <cellStyle name="Normal 13" xfId="206"/>
    <cellStyle name="Normal 13 2" xfId="534"/>
    <cellStyle name="Normal 14" xfId="383"/>
    <cellStyle name="Normal 15" xfId="370"/>
    <cellStyle name="Normal 2" xfId="4"/>
    <cellStyle name="Normal 2 2" xfId="53"/>
    <cellStyle name="Normal 2 2 2" xfId="76"/>
    <cellStyle name="Normal 2 2 2 2" xfId="119"/>
    <cellStyle name="Normal 2 2 2 2 2" xfId="179"/>
    <cellStyle name="Normal 2 2 2 2 2 2" xfId="345"/>
    <cellStyle name="Normal 2 2 2 2 2 2 2" xfId="672"/>
    <cellStyle name="Normal 2 2 2 2 2 3" xfId="509"/>
    <cellStyle name="Normal 2 2 2 2 3" xfId="285"/>
    <cellStyle name="Normal 2 2 2 2 3 2" xfId="612"/>
    <cellStyle name="Normal 2 2 2 2 4" xfId="449"/>
    <cellStyle name="Normal 2 2 2 3" xfId="178"/>
    <cellStyle name="Normal 2 2 2 3 2" xfId="344"/>
    <cellStyle name="Normal 2 2 2 3 2 2" xfId="671"/>
    <cellStyle name="Normal 2 2 2 3 3" xfId="508"/>
    <cellStyle name="Normal 2 2 2 4" xfId="245"/>
    <cellStyle name="Normal 2 2 2 4 2" xfId="572"/>
    <cellStyle name="Normal 2 2 2 5" xfId="409"/>
    <cellStyle name="Normal 2 2 3" xfId="100"/>
    <cellStyle name="Normal 2 2 3 2" xfId="180"/>
    <cellStyle name="Normal 2 2 3 2 2" xfId="346"/>
    <cellStyle name="Normal 2 2 3 2 2 2" xfId="673"/>
    <cellStyle name="Normal 2 2 3 2 3" xfId="510"/>
    <cellStyle name="Normal 2 2 3 3" xfId="266"/>
    <cellStyle name="Normal 2 2 3 3 2" xfId="593"/>
    <cellStyle name="Normal 2 2 3 4" xfId="430"/>
    <cellStyle name="Normal 2 2 4" xfId="177"/>
    <cellStyle name="Normal 2 2 4 2" xfId="343"/>
    <cellStyle name="Normal 2 2 4 2 2" xfId="670"/>
    <cellStyle name="Normal 2 2 4 3" xfId="507"/>
    <cellStyle name="Normal 2 2 5" xfId="226"/>
    <cellStyle name="Normal 2 2 5 2" xfId="553"/>
    <cellStyle name="Normal 2 2 6" xfId="390"/>
    <cellStyle name="Normal 2 3" xfId="55"/>
    <cellStyle name="Normal 2 3 2" xfId="77"/>
    <cellStyle name="Normal 2 4" xfId="69"/>
    <cellStyle name="Normal 2 4 2" xfId="114"/>
    <cellStyle name="Normal 2 4 2 2" xfId="182"/>
    <cellStyle name="Normal 2 4 2 2 2" xfId="348"/>
    <cellStyle name="Normal 2 4 2 2 2 2" xfId="675"/>
    <cellStyle name="Normal 2 4 2 2 3" xfId="512"/>
    <cellStyle name="Normal 2 4 2 3" xfId="280"/>
    <cellStyle name="Normal 2 4 2 3 2" xfId="607"/>
    <cellStyle name="Normal 2 4 2 4" xfId="444"/>
    <cellStyle name="Normal 2 4 3" xfId="181"/>
    <cellStyle name="Normal 2 4 3 2" xfId="347"/>
    <cellStyle name="Normal 2 4 3 2 2" xfId="674"/>
    <cellStyle name="Normal 2 4 3 3" xfId="511"/>
    <cellStyle name="Normal 2 4 4" xfId="240"/>
    <cellStyle name="Normal 2 4 4 2" xfId="567"/>
    <cellStyle name="Normal 2 4 5" xfId="404"/>
    <cellStyle name="Normal 2 5" xfId="94"/>
    <cellStyle name="Normal 2 5 2" xfId="183"/>
    <cellStyle name="Normal 2 5 2 2" xfId="349"/>
    <cellStyle name="Normal 2 5 2 2 2" xfId="676"/>
    <cellStyle name="Normal 2 5 2 3" xfId="513"/>
    <cellStyle name="Normal 2 5 3" xfId="261"/>
    <cellStyle name="Normal 2 5 3 2" xfId="588"/>
    <cellStyle name="Normal 2 5 4" xfId="425"/>
    <cellStyle name="Normal 2 6" xfId="176"/>
    <cellStyle name="Normal 2 6 2" xfId="342"/>
    <cellStyle name="Normal 2 6 2 2" xfId="669"/>
    <cellStyle name="Normal 2 6 3" xfId="506"/>
    <cellStyle name="Normal 2 7" xfId="220"/>
    <cellStyle name="Normal 2 7 2" xfId="548"/>
    <cellStyle name="Normal 2 8" xfId="384"/>
    <cellStyle name="Normal 3" xfId="6"/>
    <cellStyle name="Normal 3 2" xfId="50"/>
    <cellStyle name="Normal 3 2 2" xfId="75"/>
    <cellStyle name="Normal 3 2 2 2" xfId="118"/>
    <cellStyle name="Normal 3 2 2 2 2" xfId="187"/>
    <cellStyle name="Normal 3 2 2 2 2 2" xfId="353"/>
    <cellStyle name="Normal 3 2 2 2 2 2 2" xfId="680"/>
    <cellStyle name="Normal 3 2 2 2 2 3" xfId="517"/>
    <cellStyle name="Normal 3 2 2 2 3" xfId="284"/>
    <cellStyle name="Normal 3 2 2 2 3 2" xfId="611"/>
    <cellStyle name="Normal 3 2 2 2 4" xfId="448"/>
    <cellStyle name="Normal 3 2 2 3" xfId="186"/>
    <cellStyle name="Normal 3 2 2 3 2" xfId="352"/>
    <cellStyle name="Normal 3 2 2 3 2 2" xfId="679"/>
    <cellStyle name="Normal 3 2 2 3 3" xfId="516"/>
    <cellStyle name="Normal 3 2 2 4" xfId="244"/>
    <cellStyle name="Normal 3 2 2 4 2" xfId="571"/>
    <cellStyle name="Normal 3 2 2 5" xfId="408"/>
    <cellStyle name="Normal 3 2 3" xfId="99"/>
    <cellStyle name="Normal 3 2 3 2" xfId="188"/>
    <cellStyle name="Normal 3 2 3 2 2" xfId="354"/>
    <cellStyle name="Normal 3 2 3 2 2 2" xfId="681"/>
    <cellStyle name="Normal 3 2 3 2 3" xfId="518"/>
    <cellStyle name="Normal 3 2 3 3" xfId="265"/>
    <cellStyle name="Normal 3 2 3 3 2" xfId="592"/>
    <cellStyle name="Normal 3 2 3 4" xfId="429"/>
    <cellStyle name="Normal 3 2 4" xfId="185"/>
    <cellStyle name="Normal 3 2 4 2" xfId="351"/>
    <cellStyle name="Normal 3 2 4 2 2" xfId="678"/>
    <cellStyle name="Normal 3 2 4 3" xfId="515"/>
    <cellStyle name="Normal 3 2 5" xfId="225"/>
    <cellStyle name="Normal 3 2 5 2" xfId="552"/>
    <cellStyle name="Normal 3 2 6" xfId="389"/>
    <cellStyle name="Normal 3 3" xfId="71"/>
    <cellStyle name="Normal 3 3 2" xfId="115"/>
    <cellStyle name="Normal 3 3 2 2" xfId="190"/>
    <cellStyle name="Normal 3 3 2 2 2" xfId="356"/>
    <cellStyle name="Normal 3 3 2 2 2 2" xfId="683"/>
    <cellStyle name="Normal 3 3 2 2 3" xfId="520"/>
    <cellStyle name="Normal 3 3 2 3" xfId="281"/>
    <cellStyle name="Normal 3 3 2 3 2" xfId="608"/>
    <cellStyle name="Normal 3 3 2 4" xfId="445"/>
    <cellStyle name="Normal 3 3 3" xfId="189"/>
    <cellStyle name="Normal 3 3 3 2" xfId="355"/>
    <cellStyle name="Normal 3 3 3 2 2" xfId="682"/>
    <cellStyle name="Normal 3 3 3 3" xfId="519"/>
    <cellStyle name="Normal 3 3 4" xfId="241"/>
    <cellStyle name="Normal 3 3 4 2" xfId="568"/>
    <cellStyle name="Normal 3 3 5" xfId="405"/>
    <cellStyle name="Normal 3 4" xfId="96"/>
    <cellStyle name="Normal 3 4 2" xfId="191"/>
    <cellStyle name="Normal 3 4 2 2" xfId="357"/>
    <cellStyle name="Normal 3 4 2 2 2" xfId="684"/>
    <cellStyle name="Normal 3 4 2 3" xfId="521"/>
    <cellStyle name="Normal 3 4 3" xfId="262"/>
    <cellStyle name="Normal 3 4 3 2" xfId="589"/>
    <cellStyle name="Normal 3 4 4" xfId="426"/>
    <cellStyle name="Normal 3 5" xfId="184"/>
    <cellStyle name="Normal 3 5 2" xfId="350"/>
    <cellStyle name="Normal 3 5 2 2" xfId="677"/>
    <cellStyle name="Normal 3 5 3" xfId="514"/>
    <cellStyle name="Normal 3 6" xfId="222"/>
    <cellStyle name="Normal 3 6 2" xfId="549"/>
    <cellStyle name="Normal 3 7" xfId="386"/>
    <cellStyle name="Normal 4" xfId="47"/>
    <cellStyle name="Normal 4 2" xfId="72"/>
    <cellStyle name="Normal 4 2 2" xfId="116"/>
    <cellStyle name="Normal 4 2 2 2" xfId="194"/>
    <cellStyle name="Normal 4 2 2 2 2" xfId="360"/>
    <cellStyle name="Normal 4 2 2 2 2 2" xfId="687"/>
    <cellStyle name="Normal 4 2 2 2 3" xfId="524"/>
    <cellStyle name="Normal 4 2 2 3" xfId="282"/>
    <cellStyle name="Normal 4 2 2 3 2" xfId="609"/>
    <cellStyle name="Normal 4 2 2 4" xfId="446"/>
    <cellStyle name="Normal 4 2 3" xfId="193"/>
    <cellStyle name="Normal 4 2 3 2" xfId="359"/>
    <cellStyle name="Normal 4 2 3 2 2" xfId="686"/>
    <cellStyle name="Normal 4 2 3 3" xfId="523"/>
    <cellStyle name="Normal 4 2 4" xfId="242"/>
    <cellStyle name="Normal 4 2 4 2" xfId="569"/>
    <cellStyle name="Normal 4 2 5" xfId="406"/>
    <cellStyle name="Normal 4 3" xfId="97"/>
    <cellStyle name="Normal 4 3 2" xfId="195"/>
    <cellStyle name="Normal 4 3 2 2" xfId="361"/>
    <cellStyle name="Normal 4 3 2 2 2" xfId="688"/>
    <cellStyle name="Normal 4 3 2 3" xfId="525"/>
    <cellStyle name="Normal 4 3 3" xfId="263"/>
    <cellStyle name="Normal 4 3 3 2" xfId="590"/>
    <cellStyle name="Normal 4 3 4" xfId="427"/>
    <cellStyle name="Normal 4 4" xfId="192"/>
    <cellStyle name="Normal 4 4 2" xfId="358"/>
    <cellStyle name="Normal 4 4 2 2" xfId="685"/>
    <cellStyle name="Normal 4 4 3" xfId="522"/>
    <cellStyle name="Normal 4 5" xfId="223"/>
    <cellStyle name="Normal 4 5 2" xfId="550"/>
    <cellStyle name="Normal 4 6" xfId="387"/>
    <cellStyle name="Normal 5" xfId="49"/>
    <cellStyle name="Normal 6" xfId="54"/>
    <cellStyle name="Normal 6 2" xfId="78"/>
    <cellStyle name="Normal 6 2 2" xfId="120"/>
    <cellStyle name="Normal 6 2 2 2" xfId="198"/>
    <cellStyle name="Normal 6 2 2 2 2" xfId="364"/>
    <cellStyle name="Normal 6 2 2 2 2 2" xfId="691"/>
    <cellStyle name="Normal 6 2 2 2 3" xfId="528"/>
    <cellStyle name="Normal 6 2 2 3" xfId="286"/>
    <cellStyle name="Normal 6 2 2 3 2" xfId="613"/>
    <cellStyle name="Normal 6 2 2 4" xfId="450"/>
    <cellStyle name="Normal 6 2 3" xfId="197"/>
    <cellStyle name="Normal 6 2 3 2" xfId="363"/>
    <cellStyle name="Normal 6 2 3 2 2" xfId="690"/>
    <cellStyle name="Normal 6 2 3 3" xfId="527"/>
    <cellStyle name="Normal 6 2 4" xfId="246"/>
    <cellStyle name="Normal 6 2 4 2" xfId="573"/>
    <cellStyle name="Normal 6 2 5" xfId="410"/>
    <cellStyle name="Normal 6 3" xfId="101"/>
    <cellStyle name="Normal 6 3 2" xfId="199"/>
    <cellStyle name="Normal 6 3 2 2" xfId="365"/>
    <cellStyle name="Normal 6 3 2 2 2" xfId="692"/>
    <cellStyle name="Normal 6 3 2 3" xfId="529"/>
    <cellStyle name="Normal 6 3 3" xfId="267"/>
    <cellStyle name="Normal 6 3 3 2" xfId="594"/>
    <cellStyle name="Normal 6 3 4" xfId="431"/>
    <cellStyle name="Normal 6 4" xfId="196"/>
    <cellStyle name="Normal 6 4 2" xfId="362"/>
    <cellStyle name="Normal 6 4 2 2" xfId="689"/>
    <cellStyle name="Normal 6 4 3" xfId="526"/>
    <cellStyle name="Normal 6 5" xfId="227"/>
    <cellStyle name="Normal 6 5 2" xfId="554"/>
    <cellStyle name="Normal 6 6" xfId="391"/>
    <cellStyle name="Normal 7" xfId="68"/>
    <cellStyle name="Normal 7 2" xfId="79"/>
    <cellStyle name="Normal 7 2 2" xfId="121"/>
    <cellStyle name="Normal 7 2 2 2" xfId="201"/>
    <cellStyle name="Normal 7 2 2 2 2" xfId="367"/>
    <cellStyle name="Normal 7 2 2 2 2 2" xfId="694"/>
    <cellStyle name="Normal 7 2 2 2 3" xfId="531"/>
    <cellStyle name="Normal 7 2 2 3" xfId="287"/>
    <cellStyle name="Normal 7 2 2 3 2" xfId="614"/>
    <cellStyle name="Normal 7 2 2 4" xfId="451"/>
    <cellStyle name="Normal 7 2 3" xfId="200"/>
    <cellStyle name="Normal 7 2 3 2" xfId="366"/>
    <cellStyle name="Normal 7 2 3 2 2" xfId="693"/>
    <cellStyle name="Normal 7 2 3 3" xfId="530"/>
    <cellStyle name="Normal 7 2 4" xfId="247"/>
    <cellStyle name="Normal 7 2 4 2" xfId="574"/>
    <cellStyle name="Normal 7 2 5" xfId="411"/>
    <cellStyle name="Normal 8" xfId="93"/>
    <cellStyle name="Normal 8 2" xfId="205"/>
    <cellStyle name="Normal 8 3" xfId="202"/>
    <cellStyle name="Normal 8 3 2" xfId="368"/>
    <cellStyle name="Normal 8 3 2 2" xfId="695"/>
    <cellStyle name="Normal 8 3 3" xfId="532"/>
    <cellStyle name="Normal 9" xfId="80"/>
    <cellStyle name="Normal 9 2" xfId="203"/>
    <cellStyle name="Normal 9 2 2" xfId="369"/>
    <cellStyle name="Normal 9 2 2 2" xfId="696"/>
    <cellStyle name="Normal 9 2 3" xfId="533"/>
    <cellStyle name="Normal 9 3" xfId="248"/>
    <cellStyle name="Normal 9 3 2" xfId="575"/>
    <cellStyle name="Normal 9 4" xfId="412"/>
    <cellStyle name="Normal_BnF-ADM-2011-094443-01 (p2)" xfId="1"/>
    <cellStyle name="Normal_Dépliant bibliographie livres 2009-2011" xfId="2"/>
    <cellStyle name="Normal_Observatoire_PER _ Titres vivants" xfId="3"/>
    <cellStyle name="Pourcentage" xfId="5" builtinId="5"/>
    <cellStyle name="Pourcentage 2" xfId="52"/>
    <cellStyle name="Pourcentage 3" xfId="70"/>
    <cellStyle name="Pourcentage 4" xfId="95"/>
    <cellStyle name="Pourcentage 5" xfId="204"/>
    <cellStyle name="Pourcentage 6" xfId="221"/>
    <cellStyle name="Pourcentage 7" xfId="385"/>
    <cellStyle name="Satisfaisant" xfId="12" builtinId="26" customBuiltin="1"/>
    <cellStyle name="Sortie" xfId="16" builtinId="21" customBuiltin="1"/>
    <cellStyle name="Texte explicatif" xfId="21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2" builtinId="25" customBuiltin="1"/>
    <cellStyle name="Vérification" xfId="19" builtinId="23" customBuiltin="1"/>
  </cellStyles>
  <dxfs count="0"/>
  <tableStyles count="0" defaultTableStyle="TableStyleMedium2" defaultPivotStyle="PivotStyleLight16"/>
  <colors>
    <mruColors>
      <color rgb="FF666699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B2" sqref="B2"/>
    </sheetView>
  </sheetViews>
  <sheetFormatPr baseColWidth="10" defaultRowHeight="12.75" x14ac:dyDescent="0.2"/>
  <cols>
    <col min="1" max="1" width="75.140625" style="586" customWidth="1"/>
    <col min="2" max="2" width="21.140625" style="586" customWidth="1"/>
    <col min="3" max="3" width="33" style="586" customWidth="1"/>
    <col min="4" max="16384" width="11.42578125" style="584"/>
  </cols>
  <sheetData>
    <row r="1" spans="1:3" x14ac:dyDescent="0.2">
      <c r="A1" s="583" t="s">
        <v>479</v>
      </c>
      <c r="B1" s="583" t="s">
        <v>480</v>
      </c>
      <c r="C1" s="583" t="s">
        <v>481</v>
      </c>
    </row>
    <row r="2" spans="1:3" x14ac:dyDescent="0.2">
      <c r="A2" s="585" t="s">
        <v>612</v>
      </c>
      <c r="B2" s="585" t="s">
        <v>803</v>
      </c>
      <c r="C2" s="585" t="s">
        <v>204</v>
      </c>
    </row>
    <row r="3" spans="1:3" ht="25.5" x14ac:dyDescent="0.2">
      <c r="A3" s="585" t="s">
        <v>804</v>
      </c>
      <c r="B3" s="585" t="s">
        <v>803</v>
      </c>
      <c r="C3" s="585" t="s">
        <v>805</v>
      </c>
    </row>
    <row r="4" spans="1:3" x14ac:dyDescent="0.2">
      <c r="A4" s="585" t="s">
        <v>637</v>
      </c>
      <c r="B4" s="585" t="s">
        <v>806</v>
      </c>
      <c r="C4" s="585" t="s">
        <v>204</v>
      </c>
    </row>
    <row r="5" spans="1:3" x14ac:dyDescent="0.2">
      <c r="A5" s="585" t="s">
        <v>205</v>
      </c>
      <c r="B5" s="585" t="s">
        <v>807</v>
      </c>
      <c r="C5" s="585" t="s">
        <v>204</v>
      </c>
    </row>
    <row r="6" spans="1:3" x14ac:dyDescent="0.2">
      <c r="A6" s="585" t="s">
        <v>206</v>
      </c>
      <c r="B6" s="585" t="s">
        <v>807</v>
      </c>
      <c r="C6" s="585" t="s">
        <v>204</v>
      </c>
    </row>
    <row r="7" spans="1:3" x14ac:dyDescent="0.2">
      <c r="A7" s="585" t="s">
        <v>207</v>
      </c>
      <c r="B7" s="585" t="s">
        <v>807</v>
      </c>
      <c r="C7" s="585" t="s">
        <v>204</v>
      </c>
    </row>
    <row r="8" spans="1:3" x14ac:dyDescent="0.2">
      <c r="A8" s="585" t="s">
        <v>208</v>
      </c>
      <c r="B8" s="585" t="s">
        <v>807</v>
      </c>
      <c r="C8" s="585" t="s">
        <v>204</v>
      </c>
    </row>
    <row r="9" spans="1:3" x14ac:dyDescent="0.2">
      <c r="A9" s="585" t="s">
        <v>209</v>
      </c>
      <c r="B9" s="585" t="s">
        <v>808</v>
      </c>
      <c r="C9" s="585" t="s">
        <v>204</v>
      </c>
    </row>
    <row r="10" spans="1:3" x14ac:dyDescent="0.2">
      <c r="A10" s="585" t="s">
        <v>478</v>
      </c>
      <c r="B10" s="585" t="s">
        <v>808</v>
      </c>
      <c r="C10" s="585" t="s">
        <v>204</v>
      </c>
    </row>
    <row r="11" spans="1:3" x14ac:dyDescent="0.2">
      <c r="A11" s="585" t="s">
        <v>191</v>
      </c>
      <c r="B11" s="585" t="s">
        <v>809</v>
      </c>
      <c r="C11" s="585" t="s">
        <v>204</v>
      </c>
    </row>
    <row r="12" spans="1:3" x14ac:dyDescent="0.2">
      <c r="A12" s="585" t="s">
        <v>192</v>
      </c>
      <c r="B12" s="585" t="s">
        <v>809</v>
      </c>
      <c r="C12" s="585" t="s">
        <v>204</v>
      </c>
    </row>
    <row r="13" spans="1:3" x14ac:dyDescent="0.2">
      <c r="A13" s="585" t="s">
        <v>657</v>
      </c>
      <c r="B13" s="585" t="s">
        <v>810</v>
      </c>
      <c r="C13" s="585" t="s">
        <v>204</v>
      </c>
    </row>
    <row r="14" spans="1:3" x14ac:dyDescent="0.2">
      <c r="A14" s="585" t="s">
        <v>658</v>
      </c>
      <c r="B14" s="585" t="s">
        <v>810</v>
      </c>
      <c r="C14" s="585" t="s">
        <v>204</v>
      </c>
    </row>
    <row r="15" spans="1:3" x14ac:dyDescent="0.2">
      <c r="A15" s="585" t="s">
        <v>659</v>
      </c>
      <c r="B15" s="585" t="s">
        <v>810</v>
      </c>
      <c r="C15" s="585" t="s">
        <v>204</v>
      </c>
    </row>
    <row r="16" spans="1:3" x14ac:dyDescent="0.2">
      <c r="A16" s="585" t="s">
        <v>482</v>
      </c>
      <c r="B16" s="585" t="s">
        <v>811</v>
      </c>
      <c r="C16" s="585" t="s">
        <v>204</v>
      </c>
    </row>
    <row r="17" spans="1:3" x14ac:dyDescent="0.2">
      <c r="A17" s="585" t="s">
        <v>585</v>
      </c>
      <c r="B17" s="585" t="s">
        <v>811</v>
      </c>
      <c r="C17" s="585" t="s">
        <v>204</v>
      </c>
    </row>
    <row r="18" spans="1:3" x14ac:dyDescent="0.2">
      <c r="A18" s="586" t="s">
        <v>660</v>
      </c>
      <c r="B18" s="585" t="s">
        <v>811</v>
      </c>
      <c r="C18" s="585" t="s">
        <v>204</v>
      </c>
    </row>
    <row r="19" spans="1:3" x14ac:dyDescent="0.2">
      <c r="A19" s="586" t="s">
        <v>483</v>
      </c>
      <c r="B19" s="585" t="s">
        <v>811</v>
      </c>
      <c r="C19" s="585" t="s">
        <v>204</v>
      </c>
    </row>
    <row r="20" spans="1:3" x14ac:dyDescent="0.2">
      <c r="A20" s="585" t="s">
        <v>613</v>
      </c>
      <c r="B20" s="585" t="s">
        <v>812</v>
      </c>
      <c r="C20" s="585" t="s">
        <v>204</v>
      </c>
    </row>
    <row r="21" spans="1:3" x14ac:dyDescent="0.2">
      <c r="A21" s="585" t="s">
        <v>638</v>
      </c>
      <c r="B21" s="585" t="s">
        <v>812</v>
      </c>
      <c r="C21" s="585" t="s">
        <v>204</v>
      </c>
    </row>
    <row r="22" spans="1:3" x14ac:dyDescent="0.2">
      <c r="A22" s="585" t="s">
        <v>614</v>
      </c>
      <c r="B22" s="585" t="s">
        <v>812</v>
      </c>
      <c r="C22" s="585" t="s">
        <v>204</v>
      </c>
    </row>
    <row r="23" spans="1:3" x14ac:dyDescent="0.2">
      <c r="A23" s="585" t="s">
        <v>615</v>
      </c>
      <c r="B23" s="585" t="s">
        <v>812</v>
      </c>
      <c r="C23" s="585" t="s">
        <v>204</v>
      </c>
    </row>
    <row r="24" spans="1:3" x14ac:dyDescent="0.2">
      <c r="A24" s="585" t="s">
        <v>616</v>
      </c>
      <c r="B24" s="585" t="s">
        <v>812</v>
      </c>
      <c r="C24" s="585" t="s">
        <v>204</v>
      </c>
    </row>
    <row r="25" spans="1:3" x14ac:dyDescent="0.2">
      <c r="A25" s="585" t="s">
        <v>663</v>
      </c>
      <c r="B25" s="585" t="s">
        <v>812</v>
      </c>
      <c r="C25" s="585" t="s">
        <v>204</v>
      </c>
    </row>
    <row r="26" spans="1:3" x14ac:dyDescent="0.2">
      <c r="A26" s="585" t="s">
        <v>617</v>
      </c>
      <c r="B26" s="585" t="s">
        <v>812</v>
      </c>
      <c r="C26" s="585" t="s">
        <v>204</v>
      </c>
    </row>
    <row r="27" spans="1:3" x14ac:dyDescent="0.2">
      <c r="A27" s="585" t="s">
        <v>814</v>
      </c>
      <c r="B27" s="585" t="s">
        <v>812</v>
      </c>
      <c r="C27" s="585" t="s">
        <v>204</v>
      </c>
    </row>
    <row r="28" spans="1:3" x14ac:dyDescent="0.2">
      <c r="A28" s="585" t="s">
        <v>815</v>
      </c>
      <c r="B28" s="585" t="s">
        <v>812</v>
      </c>
      <c r="C28" s="585" t="s">
        <v>204</v>
      </c>
    </row>
    <row r="29" spans="1:3" x14ac:dyDescent="0.2">
      <c r="A29" s="585" t="s">
        <v>813</v>
      </c>
      <c r="B29" s="585" t="s">
        <v>812</v>
      </c>
      <c r="C29" s="585" t="s">
        <v>204</v>
      </c>
    </row>
    <row r="30" spans="1:3" x14ac:dyDescent="0.2">
      <c r="A30" s="587" t="s">
        <v>233</v>
      </c>
      <c r="B30" s="585" t="s">
        <v>816</v>
      </c>
      <c r="C30" s="585" t="s">
        <v>204</v>
      </c>
    </row>
    <row r="31" spans="1:3" x14ac:dyDescent="0.2">
      <c r="A31" s="588" t="s">
        <v>203</v>
      </c>
      <c r="B31" s="585" t="s">
        <v>816</v>
      </c>
      <c r="C31" s="585" t="s">
        <v>204</v>
      </c>
    </row>
    <row r="32" spans="1:3" x14ac:dyDescent="0.2">
      <c r="A32" s="588" t="s">
        <v>200</v>
      </c>
      <c r="B32" s="585" t="s">
        <v>816</v>
      </c>
      <c r="C32" s="585" t="s">
        <v>204</v>
      </c>
    </row>
    <row r="33" spans="1:3" x14ac:dyDescent="0.2">
      <c r="A33" s="588" t="s">
        <v>662</v>
      </c>
      <c r="B33" s="585" t="s">
        <v>816</v>
      </c>
      <c r="C33" s="585" t="s">
        <v>204</v>
      </c>
    </row>
    <row r="34" spans="1:3" x14ac:dyDescent="0.2">
      <c r="A34" s="588" t="s">
        <v>201</v>
      </c>
      <c r="B34" s="585" t="s">
        <v>816</v>
      </c>
      <c r="C34" s="585" t="s">
        <v>204</v>
      </c>
    </row>
    <row r="35" spans="1:3" x14ac:dyDescent="0.2">
      <c r="A35" s="588" t="s">
        <v>202</v>
      </c>
      <c r="B35" s="585" t="s">
        <v>816</v>
      </c>
      <c r="C35" s="585" t="s">
        <v>204</v>
      </c>
    </row>
    <row r="36" spans="1:3" x14ac:dyDescent="0.2">
      <c r="A36" s="586" t="s">
        <v>618</v>
      </c>
      <c r="B36" s="585" t="s">
        <v>818</v>
      </c>
      <c r="C36" s="585" t="s">
        <v>477</v>
      </c>
    </row>
    <row r="37" spans="1:3" x14ac:dyDescent="0.2">
      <c r="A37" s="586" t="s">
        <v>820</v>
      </c>
      <c r="B37" s="585" t="s">
        <v>818</v>
      </c>
      <c r="C37" s="585" t="s">
        <v>477</v>
      </c>
    </row>
    <row r="38" spans="1:3" x14ac:dyDescent="0.2">
      <c r="A38" s="586" t="s">
        <v>619</v>
      </c>
      <c r="B38" s="585" t="s">
        <v>818</v>
      </c>
      <c r="C38" s="585" t="s">
        <v>477</v>
      </c>
    </row>
    <row r="39" spans="1:3" x14ac:dyDescent="0.2">
      <c r="A39" s="586" t="s">
        <v>620</v>
      </c>
      <c r="B39" s="585" t="s">
        <v>818</v>
      </c>
      <c r="C39" s="585" t="s">
        <v>477</v>
      </c>
    </row>
    <row r="40" spans="1:3" x14ac:dyDescent="0.2">
      <c r="A40" s="586" t="s">
        <v>621</v>
      </c>
      <c r="B40" s="585" t="s">
        <v>818</v>
      </c>
      <c r="C40" s="585" t="s">
        <v>477</v>
      </c>
    </row>
    <row r="41" spans="1:3" x14ac:dyDescent="0.2">
      <c r="A41" s="589" t="s">
        <v>622</v>
      </c>
      <c r="B41" s="585" t="s">
        <v>822</v>
      </c>
      <c r="C41" s="585" t="s">
        <v>477</v>
      </c>
    </row>
    <row r="42" spans="1:3" x14ac:dyDescent="0.2">
      <c r="A42" s="589" t="s">
        <v>623</v>
      </c>
      <c r="B42" s="585" t="s">
        <v>822</v>
      </c>
      <c r="C42" s="585" t="s">
        <v>477</v>
      </c>
    </row>
    <row r="43" spans="1:3" x14ac:dyDescent="0.2">
      <c r="A43" s="589" t="s">
        <v>624</v>
      </c>
      <c r="B43" s="585" t="s">
        <v>822</v>
      </c>
      <c r="C43" s="585" t="s">
        <v>477</v>
      </c>
    </row>
    <row r="44" spans="1:3" x14ac:dyDescent="0.2">
      <c r="A44" s="589" t="s">
        <v>625</v>
      </c>
      <c r="B44" s="585" t="s">
        <v>822</v>
      </c>
      <c r="C44" s="585" t="s">
        <v>477</v>
      </c>
    </row>
    <row r="45" spans="1:3" x14ac:dyDescent="0.2">
      <c r="A45" s="589" t="s">
        <v>626</v>
      </c>
      <c r="B45" s="585" t="s">
        <v>822</v>
      </c>
      <c r="C45" s="585" t="s">
        <v>477</v>
      </c>
    </row>
    <row r="46" spans="1:3" x14ac:dyDescent="0.2">
      <c r="A46" s="589" t="s">
        <v>627</v>
      </c>
      <c r="B46" s="585" t="s">
        <v>822</v>
      </c>
      <c r="C46" s="585" t="s">
        <v>477</v>
      </c>
    </row>
    <row r="47" spans="1:3" x14ac:dyDescent="0.2">
      <c r="A47" s="589" t="s">
        <v>628</v>
      </c>
      <c r="B47" s="585" t="s">
        <v>822</v>
      </c>
      <c r="C47" s="585" t="s">
        <v>477</v>
      </c>
    </row>
    <row r="48" spans="1:3" x14ac:dyDescent="0.2">
      <c r="A48" s="589" t="s">
        <v>629</v>
      </c>
      <c r="B48" s="585" t="s">
        <v>822</v>
      </c>
      <c r="C48" s="585" t="s">
        <v>477</v>
      </c>
    </row>
    <row r="49" spans="1:3" x14ac:dyDescent="0.2">
      <c r="A49" s="589" t="s">
        <v>630</v>
      </c>
      <c r="B49" s="585" t="s">
        <v>822</v>
      </c>
      <c r="C49" s="585" t="s">
        <v>477</v>
      </c>
    </row>
    <row r="50" spans="1:3" x14ac:dyDescent="0.2">
      <c r="A50" s="589" t="s">
        <v>631</v>
      </c>
      <c r="B50" s="585" t="s">
        <v>822</v>
      </c>
      <c r="C50" s="585" t="s">
        <v>477</v>
      </c>
    </row>
    <row r="51" spans="1:3" x14ac:dyDescent="0.2">
      <c r="A51" s="589"/>
    </row>
    <row r="52" spans="1:3" x14ac:dyDescent="0.2">
      <c r="A52" s="589"/>
    </row>
    <row r="53" spans="1:3" x14ac:dyDescent="0.2">
      <c r="A53" s="589"/>
    </row>
    <row r="54" spans="1:3" x14ac:dyDescent="0.2">
      <c r="A54" s="589"/>
    </row>
    <row r="55" spans="1:3" x14ac:dyDescent="0.2">
      <c r="A55" s="589"/>
    </row>
    <row r="56" spans="1:3" x14ac:dyDescent="0.2">
      <c r="A56" s="589"/>
    </row>
    <row r="57" spans="1:3" x14ac:dyDescent="0.2">
      <c r="A57" s="589"/>
    </row>
    <row r="58" spans="1:3" x14ac:dyDescent="0.2">
      <c r="A58" s="589"/>
    </row>
    <row r="59" spans="1:3" x14ac:dyDescent="0.2">
      <c r="A59" s="589"/>
    </row>
    <row r="60" spans="1:3" x14ac:dyDescent="0.2">
      <c r="A60" s="589"/>
    </row>
  </sheetData>
  <autoFilter ref="A1:C50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workbookViewId="0">
      <selection activeCell="H102" sqref="H102"/>
    </sheetView>
  </sheetViews>
  <sheetFormatPr baseColWidth="10" defaultRowHeight="15" x14ac:dyDescent="0.2"/>
  <cols>
    <col min="1" max="1" width="19.7109375" style="37" customWidth="1"/>
    <col min="2" max="7" width="21.42578125" style="37" customWidth="1"/>
    <col min="8" max="9" width="11.42578125" style="37"/>
    <col min="10" max="10" width="5.42578125" style="37" customWidth="1"/>
    <col min="11" max="12" width="11.42578125" style="37"/>
    <col min="13" max="13" width="5.42578125" style="37" customWidth="1"/>
    <col min="14" max="257" width="11.42578125" style="37"/>
    <col min="258" max="258" width="19.7109375" style="37" customWidth="1"/>
    <col min="259" max="263" width="21.42578125" style="37" customWidth="1"/>
    <col min="264" max="265" width="11.42578125" style="37"/>
    <col min="266" max="266" width="5.42578125" style="37" customWidth="1"/>
    <col min="267" max="268" width="11.42578125" style="37"/>
    <col min="269" max="269" width="5.42578125" style="37" customWidth="1"/>
    <col min="270" max="513" width="11.42578125" style="37"/>
    <col min="514" max="514" width="19.7109375" style="37" customWidth="1"/>
    <col min="515" max="519" width="21.42578125" style="37" customWidth="1"/>
    <col min="520" max="521" width="11.42578125" style="37"/>
    <col min="522" max="522" width="5.42578125" style="37" customWidth="1"/>
    <col min="523" max="524" width="11.42578125" style="37"/>
    <col min="525" max="525" width="5.42578125" style="37" customWidth="1"/>
    <col min="526" max="769" width="11.42578125" style="37"/>
    <col min="770" max="770" width="19.7109375" style="37" customWidth="1"/>
    <col min="771" max="775" width="21.42578125" style="37" customWidth="1"/>
    <col min="776" max="777" width="11.42578125" style="37"/>
    <col min="778" max="778" width="5.42578125" style="37" customWidth="1"/>
    <col min="779" max="780" width="11.42578125" style="37"/>
    <col min="781" max="781" width="5.42578125" style="37" customWidth="1"/>
    <col min="782" max="1025" width="11.42578125" style="37"/>
    <col min="1026" max="1026" width="19.7109375" style="37" customWidth="1"/>
    <col min="1027" max="1031" width="21.42578125" style="37" customWidth="1"/>
    <col min="1032" max="1033" width="11.42578125" style="37"/>
    <col min="1034" max="1034" width="5.42578125" style="37" customWidth="1"/>
    <col min="1035" max="1036" width="11.42578125" style="37"/>
    <col min="1037" max="1037" width="5.42578125" style="37" customWidth="1"/>
    <col min="1038" max="1281" width="11.42578125" style="37"/>
    <col min="1282" max="1282" width="19.7109375" style="37" customWidth="1"/>
    <col min="1283" max="1287" width="21.42578125" style="37" customWidth="1"/>
    <col min="1288" max="1289" width="11.42578125" style="37"/>
    <col min="1290" max="1290" width="5.42578125" style="37" customWidth="1"/>
    <col min="1291" max="1292" width="11.42578125" style="37"/>
    <col min="1293" max="1293" width="5.42578125" style="37" customWidth="1"/>
    <col min="1294" max="1537" width="11.42578125" style="37"/>
    <col min="1538" max="1538" width="19.7109375" style="37" customWidth="1"/>
    <col min="1539" max="1543" width="21.42578125" style="37" customWidth="1"/>
    <col min="1544" max="1545" width="11.42578125" style="37"/>
    <col min="1546" max="1546" width="5.42578125" style="37" customWidth="1"/>
    <col min="1547" max="1548" width="11.42578125" style="37"/>
    <col min="1549" max="1549" width="5.42578125" style="37" customWidth="1"/>
    <col min="1550" max="1793" width="11.42578125" style="37"/>
    <col min="1794" max="1794" width="19.7109375" style="37" customWidth="1"/>
    <col min="1795" max="1799" width="21.42578125" style="37" customWidth="1"/>
    <col min="1800" max="1801" width="11.42578125" style="37"/>
    <col min="1802" max="1802" width="5.42578125" style="37" customWidth="1"/>
    <col min="1803" max="1804" width="11.42578125" style="37"/>
    <col min="1805" max="1805" width="5.42578125" style="37" customWidth="1"/>
    <col min="1806" max="2049" width="11.42578125" style="37"/>
    <col min="2050" max="2050" width="19.7109375" style="37" customWidth="1"/>
    <col min="2051" max="2055" width="21.42578125" style="37" customWidth="1"/>
    <col min="2056" max="2057" width="11.42578125" style="37"/>
    <col min="2058" max="2058" width="5.42578125" style="37" customWidth="1"/>
    <col min="2059" max="2060" width="11.42578125" style="37"/>
    <col min="2061" max="2061" width="5.42578125" style="37" customWidth="1"/>
    <col min="2062" max="2305" width="11.42578125" style="37"/>
    <col min="2306" max="2306" width="19.7109375" style="37" customWidth="1"/>
    <col min="2307" max="2311" width="21.42578125" style="37" customWidth="1"/>
    <col min="2312" max="2313" width="11.42578125" style="37"/>
    <col min="2314" max="2314" width="5.42578125" style="37" customWidth="1"/>
    <col min="2315" max="2316" width="11.42578125" style="37"/>
    <col min="2317" max="2317" width="5.42578125" style="37" customWidth="1"/>
    <col min="2318" max="2561" width="11.42578125" style="37"/>
    <col min="2562" max="2562" width="19.7109375" style="37" customWidth="1"/>
    <col min="2563" max="2567" width="21.42578125" style="37" customWidth="1"/>
    <col min="2568" max="2569" width="11.42578125" style="37"/>
    <col min="2570" max="2570" width="5.42578125" style="37" customWidth="1"/>
    <col min="2571" max="2572" width="11.42578125" style="37"/>
    <col min="2573" max="2573" width="5.42578125" style="37" customWidth="1"/>
    <col min="2574" max="2817" width="11.42578125" style="37"/>
    <col min="2818" max="2818" width="19.7109375" style="37" customWidth="1"/>
    <col min="2819" max="2823" width="21.42578125" style="37" customWidth="1"/>
    <col min="2824" max="2825" width="11.42578125" style="37"/>
    <col min="2826" max="2826" width="5.42578125" style="37" customWidth="1"/>
    <col min="2827" max="2828" width="11.42578125" style="37"/>
    <col min="2829" max="2829" width="5.42578125" style="37" customWidth="1"/>
    <col min="2830" max="3073" width="11.42578125" style="37"/>
    <col min="3074" max="3074" width="19.7109375" style="37" customWidth="1"/>
    <col min="3075" max="3079" width="21.42578125" style="37" customWidth="1"/>
    <col min="3080" max="3081" width="11.42578125" style="37"/>
    <col min="3082" max="3082" width="5.42578125" style="37" customWidth="1"/>
    <col min="3083" max="3084" width="11.42578125" style="37"/>
    <col min="3085" max="3085" width="5.42578125" style="37" customWidth="1"/>
    <col min="3086" max="3329" width="11.42578125" style="37"/>
    <col min="3330" max="3330" width="19.7109375" style="37" customWidth="1"/>
    <col min="3331" max="3335" width="21.42578125" style="37" customWidth="1"/>
    <col min="3336" max="3337" width="11.42578125" style="37"/>
    <col min="3338" max="3338" width="5.42578125" style="37" customWidth="1"/>
    <col min="3339" max="3340" width="11.42578125" style="37"/>
    <col min="3341" max="3341" width="5.42578125" style="37" customWidth="1"/>
    <col min="3342" max="3585" width="11.42578125" style="37"/>
    <col min="3586" max="3586" width="19.7109375" style="37" customWidth="1"/>
    <col min="3587" max="3591" width="21.42578125" style="37" customWidth="1"/>
    <col min="3592" max="3593" width="11.42578125" style="37"/>
    <col min="3594" max="3594" width="5.42578125" style="37" customWidth="1"/>
    <col min="3595" max="3596" width="11.42578125" style="37"/>
    <col min="3597" max="3597" width="5.42578125" style="37" customWidth="1"/>
    <col min="3598" max="3841" width="11.42578125" style="37"/>
    <col min="3842" max="3842" width="19.7109375" style="37" customWidth="1"/>
    <col min="3843" max="3847" width="21.42578125" style="37" customWidth="1"/>
    <col min="3848" max="3849" width="11.42578125" style="37"/>
    <col min="3850" max="3850" width="5.42578125" style="37" customWidth="1"/>
    <col min="3851" max="3852" width="11.42578125" style="37"/>
    <col min="3853" max="3853" width="5.42578125" style="37" customWidth="1"/>
    <col min="3854" max="4097" width="11.42578125" style="37"/>
    <col min="4098" max="4098" width="19.7109375" style="37" customWidth="1"/>
    <col min="4099" max="4103" width="21.42578125" style="37" customWidth="1"/>
    <col min="4104" max="4105" width="11.42578125" style="37"/>
    <col min="4106" max="4106" width="5.42578125" style="37" customWidth="1"/>
    <col min="4107" max="4108" width="11.42578125" style="37"/>
    <col min="4109" max="4109" width="5.42578125" style="37" customWidth="1"/>
    <col min="4110" max="4353" width="11.42578125" style="37"/>
    <col min="4354" max="4354" width="19.7109375" style="37" customWidth="1"/>
    <col min="4355" max="4359" width="21.42578125" style="37" customWidth="1"/>
    <col min="4360" max="4361" width="11.42578125" style="37"/>
    <col min="4362" max="4362" width="5.42578125" style="37" customWidth="1"/>
    <col min="4363" max="4364" width="11.42578125" style="37"/>
    <col min="4365" max="4365" width="5.42578125" style="37" customWidth="1"/>
    <col min="4366" max="4609" width="11.42578125" style="37"/>
    <col min="4610" max="4610" width="19.7109375" style="37" customWidth="1"/>
    <col min="4611" max="4615" width="21.42578125" style="37" customWidth="1"/>
    <col min="4616" max="4617" width="11.42578125" style="37"/>
    <col min="4618" max="4618" width="5.42578125" style="37" customWidth="1"/>
    <col min="4619" max="4620" width="11.42578125" style="37"/>
    <col min="4621" max="4621" width="5.42578125" style="37" customWidth="1"/>
    <col min="4622" max="4865" width="11.42578125" style="37"/>
    <col min="4866" max="4866" width="19.7109375" style="37" customWidth="1"/>
    <col min="4867" max="4871" width="21.42578125" style="37" customWidth="1"/>
    <col min="4872" max="4873" width="11.42578125" style="37"/>
    <col min="4874" max="4874" width="5.42578125" style="37" customWidth="1"/>
    <col min="4875" max="4876" width="11.42578125" style="37"/>
    <col min="4877" max="4877" width="5.42578125" style="37" customWidth="1"/>
    <col min="4878" max="5121" width="11.42578125" style="37"/>
    <col min="5122" max="5122" width="19.7109375" style="37" customWidth="1"/>
    <col min="5123" max="5127" width="21.42578125" style="37" customWidth="1"/>
    <col min="5128" max="5129" width="11.42578125" style="37"/>
    <col min="5130" max="5130" width="5.42578125" style="37" customWidth="1"/>
    <col min="5131" max="5132" width="11.42578125" style="37"/>
    <col min="5133" max="5133" width="5.42578125" style="37" customWidth="1"/>
    <col min="5134" max="5377" width="11.42578125" style="37"/>
    <col min="5378" max="5378" width="19.7109375" style="37" customWidth="1"/>
    <col min="5379" max="5383" width="21.42578125" style="37" customWidth="1"/>
    <col min="5384" max="5385" width="11.42578125" style="37"/>
    <col min="5386" max="5386" width="5.42578125" style="37" customWidth="1"/>
    <col min="5387" max="5388" width="11.42578125" style="37"/>
    <col min="5389" max="5389" width="5.42578125" style="37" customWidth="1"/>
    <col min="5390" max="5633" width="11.42578125" style="37"/>
    <col min="5634" max="5634" width="19.7109375" style="37" customWidth="1"/>
    <col min="5635" max="5639" width="21.42578125" style="37" customWidth="1"/>
    <col min="5640" max="5641" width="11.42578125" style="37"/>
    <col min="5642" max="5642" width="5.42578125" style="37" customWidth="1"/>
    <col min="5643" max="5644" width="11.42578125" style="37"/>
    <col min="5645" max="5645" width="5.42578125" style="37" customWidth="1"/>
    <col min="5646" max="5889" width="11.42578125" style="37"/>
    <col min="5890" max="5890" width="19.7109375" style="37" customWidth="1"/>
    <col min="5891" max="5895" width="21.42578125" style="37" customWidth="1"/>
    <col min="5896" max="5897" width="11.42578125" style="37"/>
    <col min="5898" max="5898" width="5.42578125" style="37" customWidth="1"/>
    <col min="5899" max="5900" width="11.42578125" style="37"/>
    <col min="5901" max="5901" width="5.42578125" style="37" customWidth="1"/>
    <col min="5902" max="6145" width="11.42578125" style="37"/>
    <col min="6146" max="6146" width="19.7109375" style="37" customWidth="1"/>
    <col min="6147" max="6151" width="21.42578125" style="37" customWidth="1"/>
    <col min="6152" max="6153" width="11.42578125" style="37"/>
    <col min="6154" max="6154" width="5.42578125" style="37" customWidth="1"/>
    <col min="6155" max="6156" width="11.42578125" style="37"/>
    <col min="6157" max="6157" width="5.42578125" style="37" customWidth="1"/>
    <col min="6158" max="6401" width="11.42578125" style="37"/>
    <col min="6402" max="6402" width="19.7109375" style="37" customWidth="1"/>
    <col min="6403" max="6407" width="21.42578125" style="37" customWidth="1"/>
    <col min="6408" max="6409" width="11.42578125" style="37"/>
    <col min="6410" max="6410" width="5.42578125" style="37" customWidth="1"/>
    <col min="6411" max="6412" width="11.42578125" style="37"/>
    <col min="6413" max="6413" width="5.42578125" style="37" customWidth="1"/>
    <col min="6414" max="6657" width="11.42578125" style="37"/>
    <col min="6658" max="6658" width="19.7109375" style="37" customWidth="1"/>
    <col min="6659" max="6663" width="21.42578125" style="37" customWidth="1"/>
    <col min="6664" max="6665" width="11.42578125" style="37"/>
    <col min="6666" max="6666" width="5.42578125" style="37" customWidth="1"/>
    <col min="6667" max="6668" width="11.42578125" style="37"/>
    <col min="6669" max="6669" width="5.42578125" style="37" customWidth="1"/>
    <col min="6670" max="6913" width="11.42578125" style="37"/>
    <col min="6914" max="6914" width="19.7109375" style="37" customWidth="1"/>
    <col min="6915" max="6919" width="21.42578125" style="37" customWidth="1"/>
    <col min="6920" max="6921" width="11.42578125" style="37"/>
    <col min="6922" max="6922" width="5.42578125" style="37" customWidth="1"/>
    <col min="6923" max="6924" width="11.42578125" style="37"/>
    <col min="6925" max="6925" width="5.42578125" style="37" customWidth="1"/>
    <col min="6926" max="7169" width="11.42578125" style="37"/>
    <col min="7170" max="7170" width="19.7109375" style="37" customWidth="1"/>
    <col min="7171" max="7175" width="21.42578125" style="37" customWidth="1"/>
    <col min="7176" max="7177" width="11.42578125" style="37"/>
    <col min="7178" max="7178" width="5.42578125" style="37" customWidth="1"/>
    <col min="7179" max="7180" width="11.42578125" style="37"/>
    <col min="7181" max="7181" width="5.42578125" style="37" customWidth="1"/>
    <col min="7182" max="7425" width="11.42578125" style="37"/>
    <col min="7426" max="7426" width="19.7109375" style="37" customWidth="1"/>
    <col min="7427" max="7431" width="21.42578125" style="37" customWidth="1"/>
    <col min="7432" max="7433" width="11.42578125" style="37"/>
    <col min="7434" max="7434" width="5.42578125" style="37" customWidth="1"/>
    <col min="7435" max="7436" width="11.42578125" style="37"/>
    <col min="7437" max="7437" width="5.42578125" style="37" customWidth="1"/>
    <col min="7438" max="7681" width="11.42578125" style="37"/>
    <col min="7682" max="7682" width="19.7109375" style="37" customWidth="1"/>
    <col min="7683" max="7687" width="21.42578125" style="37" customWidth="1"/>
    <col min="7688" max="7689" width="11.42578125" style="37"/>
    <col min="7690" max="7690" width="5.42578125" style="37" customWidth="1"/>
    <col min="7691" max="7692" width="11.42578125" style="37"/>
    <col min="7693" max="7693" width="5.42578125" style="37" customWidth="1"/>
    <col min="7694" max="7937" width="11.42578125" style="37"/>
    <col min="7938" max="7938" width="19.7109375" style="37" customWidth="1"/>
    <col min="7939" max="7943" width="21.42578125" style="37" customWidth="1"/>
    <col min="7944" max="7945" width="11.42578125" style="37"/>
    <col min="7946" max="7946" width="5.42578125" style="37" customWidth="1"/>
    <col min="7947" max="7948" width="11.42578125" style="37"/>
    <col min="7949" max="7949" width="5.42578125" style="37" customWidth="1"/>
    <col min="7950" max="8193" width="11.42578125" style="37"/>
    <col min="8194" max="8194" width="19.7109375" style="37" customWidth="1"/>
    <col min="8195" max="8199" width="21.42578125" style="37" customWidth="1"/>
    <col min="8200" max="8201" width="11.42578125" style="37"/>
    <col min="8202" max="8202" width="5.42578125" style="37" customWidth="1"/>
    <col min="8203" max="8204" width="11.42578125" style="37"/>
    <col min="8205" max="8205" width="5.42578125" style="37" customWidth="1"/>
    <col min="8206" max="8449" width="11.42578125" style="37"/>
    <col min="8450" max="8450" width="19.7109375" style="37" customWidth="1"/>
    <col min="8451" max="8455" width="21.42578125" style="37" customWidth="1"/>
    <col min="8456" max="8457" width="11.42578125" style="37"/>
    <col min="8458" max="8458" width="5.42578125" style="37" customWidth="1"/>
    <col min="8459" max="8460" width="11.42578125" style="37"/>
    <col min="8461" max="8461" width="5.42578125" style="37" customWidth="1"/>
    <col min="8462" max="8705" width="11.42578125" style="37"/>
    <col min="8706" max="8706" width="19.7109375" style="37" customWidth="1"/>
    <col min="8707" max="8711" width="21.42578125" style="37" customWidth="1"/>
    <col min="8712" max="8713" width="11.42578125" style="37"/>
    <col min="8714" max="8714" width="5.42578125" style="37" customWidth="1"/>
    <col min="8715" max="8716" width="11.42578125" style="37"/>
    <col min="8717" max="8717" width="5.42578125" style="37" customWidth="1"/>
    <col min="8718" max="8961" width="11.42578125" style="37"/>
    <col min="8962" max="8962" width="19.7109375" style="37" customWidth="1"/>
    <col min="8963" max="8967" width="21.42578125" style="37" customWidth="1"/>
    <col min="8968" max="8969" width="11.42578125" style="37"/>
    <col min="8970" max="8970" width="5.42578125" style="37" customWidth="1"/>
    <col min="8971" max="8972" width="11.42578125" style="37"/>
    <col min="8973" max="8973" width="5.42578125" style="37" customWidth="1"/>
    <col min="8974" max="9217" width="11.42578125" style="37"/>
    <col min="9218" max="9218" width="19.7109375" style="37" customWidth="1"/>
    <col min="9219" max="9223" width="21.42578125" style="37" customWidth="1"/>
    <col min="9224" max="9225" width="11.42578125" style="37"/>
    <col min="9226" max="9226" width="5.42578125" style="37" customWidth="1"/>
    <col min="9227" max="9228" width="11.42578125" style="37"/>
    <col min="9229" max="9229" width="5.42578125" style="37" customWidth="1"/>
    <col min="9230" max="9473" width="11.42578125" style="37"/>
    <col min="9474" max="9474" width="19.7109375" style="37" customWidth="1"/>
    <col min="9475" max="9479" width="21.42578125" style="37" customWidth="1"/>
    <col min="9480" max="9481" width="11.42578125" style="37"/>
    <col min="9482" max="9482" width="5.42578125" style="37" customWidth="1"/>
    <col min="9483" max="9484" width="11.42578125" style="37"/>
    <col min="9485" max="9485" width="5.42578125" style="37" customWidth="1"/>
    <col min="9486" max="9729" width="11.42578125" style="37"/>
    <col min="9730" max="9730" width="19.7109375" style="37" customWidth="1"/>
    <col min="9731" max="9735" width="21.42578125" style="37" customWidth="1"/>
    <col min="9736" max="9737" width="11.42578125" style="37"/>
    <col min="9738" max="9738" width="5.42578125" style="37" customWidth="1"/>
    <col min="9739" max="9740" width="11.42578125" style="37"/>
    <col min="9741" max="9741" width="5.42578125" style="37" customWidth="1"/>
    <col min="9742" max="9985" width="11.42578125" style="37"/>
    <col min="9986" max="9986" width="19.7109375" style="37" customWidth="1"/>
    <col min="9987" max="9991" width="21.42578125" style="37" customWidth="1"/>
    <col min="9992" max="9993" width="11.42578125" style="37"/>
    <col min="9994" max="9994" width="5.42578125" style="37" customWidth="1"/>
    <col min="9995" max="9996" width="11.42578125" style="37"/>
    <col min="9997" max="9997" width="5.42578125" style="37" customWidth="1"/>
    <col min="9998" max="10241" width="11.42578125" style="37"/>
    <col min="10242" max="10242" width="19.7109375" style="37" customWidth="1"/>
    <col min="10243" max="10247" width="21.42578125" style="37" customWidth="1"/>
    <col min="10248" max="10249" width="11.42578125" style="37"/>
    <col min="10250" max="10250" width="5.42578125" style="37" customWidth="1"/>
    <col min="10251" max="10252" width="11.42578125" style="37"/>
    <col min="10253" max="10253" width="5.42578125" style="37" customWidth="1"/>
    <col min="10254" max="10497" width="11.42578125" style="37"/>
    <col min="10498" max="10498" width="19.7109375" style="37" customWidth="1"/>
    <col min="10499" max="10503" width="21.42578125" style="37" customWidth="1"/>
    <col min="10504" max="10505" width="11.42578125" style="37"/>
    <col min="10506" max="10506" width="5.42578125" style="37" customWidth="1"/>
    <col min="10507" max="10508" width="11.42578125" style="37"/>
    <col min="10509" max="10509" width="5.42578125" style="37" customWidth="1"/>
    <col min="10510" max="10753" width="11.42578125" style="37"/>
    <col min="10754" max="10754" width="19.7109375" style="37" customWidth="1"/>
    <col min="10755" max="10759" width="21.42578125" style="37" customWidth="1"/>
    <col min="10760" max="10761" width="11.42578125" style="37"/>
    <col min="10762" max="10762" width="5.42578125" style="37" customWidth="1"/>
    <col min="10763" max="10764" width="11.42578125" style="37"/>
    <col min="10765" max="10765" width="5.42578125" style="37" customWidth="1"/>
    <col min="10766" max="11009" width="11.42578125" style="37"/>
    <col min="11010" max="11010" width="19.7109375" style="37" customWidth="1"/>
    <col min="11011" max="11015" width="21.42578125" style="37" customWidth="1"/>
    <col min="11016" max="11017" width="11.42578125" style="37"/>
    <col min="11018" max="11018" width="5.42578125" style="37" customWidth="1"/>
    <col min="11019" max="11020" width="11.42578125" style="37"/>
    <col min="11021" max="11021" width="5.42578125" style="37" customWidth="1"/>
    <col min="11022" max="11265" width="11.42578125" style="37"/>
    <col min="11266" max="11266" width="19.7109375" style="37" customWidth="1"/>
    <col min="11267" max="11271" width="21.42578125" style="37" customWidth="1"/>
    <col min="11272" max="11273" width="11.42578125" style="37"/>
    <col min="11274" max="11274" width="5.42578125" style="37" customWidth="1"/>
    <col min="11275" max="11276" width="11.42578125" style="37"/>
    <col min="11277" max="11277" width="5.42578125" style="37" customWidth="1"/>
    <col min="11278" max="11521" width="11.42578125" style="37"/>
    <col min="11522" max="11522" width="19.7109375" style="37" customWidth="1"/>
    <col min="11523" max="11527" width="21.42578125" style="37" customWidth="1"/>
    <col min="11528" max="11529" width="11.42578125" style="37"/>
    <col min="11530" max="11530" width="5.42578125" style="37" customWidth="1"/>
    <col min="11531" max="11532" width="11.42578125" style="37"/>
    <col min="11533" max="11533" width="5.42578125" style="37" customWidth="1"/>
    <col min="11534" max="11777" width="11.42578125" style="37"/>
    <col min="11778" max="11778" width="19.7109375" style="37" customWidth="1"/>
    <col min="11779" max="11783" width="21.42578125" style="37" customWidth="1"/>
    <col min="11784" max="11785" width="11.42578125" style="37"/>
    <col min="11786" max="11786" width="5.42578125" style="37" customWidth="1"/>
    <col min="11787" max="11788" width="11.42578125" style="37"/>
    <col min="11789" max="11789" width="5.42578125" style="37" customWidth="1"/>
    <col min="11790" max="12033" width="11.42578125" style="37"/>
    <col min="12034" max="12034" width="19.7109375" style="37" customWidth="1"/>
    <col min="12035" max="12039" width="21.42578125" style="37" customWidth="1"/>
    <col min="12040" max="12041" width="11.42578125" style="37"/>
    <col min="12042" max="12042" width="5.42578125" style="37" customWidth="1"/>
    <col min="12043" max="12044" width="11.42578125" style="37"/>
    <col min="12045" max="12045" width="5.42578125" style="37" customWidth="1"/>
    <col min="12046" max="12289" width="11.42578125" style="37"/>
    <col min="12290" max="12290" width="19.7109375" style="37" customWidth="1"/>
    <col min="12291" max="12295" width="21.42578125" style="37" customWidth="1"/>
    <col min="12296" max="12297" width="11.42578125" style="37"/>
    <col min="12298" max="12298" width="5.42578125" style="37" customWidth="1"/>
    <col min="12299" max="12300" width="11.42578125" style="37"/>
    <col min="12301" max="12301" width="5.42578125" style="37" customWidth="1"/>
    <col min="12302" max="12545" width="11.42578125" style="37"/>
    <col min="12546" max="12546" width="19.7109375" style="37" customWidth="1"/>
    <col min="12547" max="12551" width="21.42578125" style="37" customWidth="1"/>
    <col min="12552" max="12553" width="11.42578125" style="37"/>
    <col min="12554" max="12554" width="5.42578125" style="37" customWidth="1"/>
    <col min="12555" max="12556" width="11.42578125" style="37"/>
    <col min="12557" max="12557" width="5.42578125" style="37" customWidth="1"/>
    <col min="12558" max="12801" width="11.42578125" style="37"/>
    <col min="12802" max="12802" width="19.7109375" style="37" customWidth="1"/>
    <col min="12803" max="12807" width="21.42578125" style="37" customWidth="1"/>
    <col min="12808" max="12809" width="11.42578125" style="37"/>
    <col min="12810" max="12810" width="5.42578125" style="37" customWidth="1"/>
    <col min="12811" max="12812" width="11.42578125" style="37"/>
    <col min="12813" max="12813" width="5.42578125" style="37" customWidth="1"/>
    <col min="12814" max="13057" width="11.42578125" style="37"/>
    <col min="13058" max="13058" width="19.7109375" style="37" customWidth="1"/>
    <col min="13059" max="13063" width="21.42578125" style="37" customWidth="1"/>
    <col min="13064" max="13065" width="11.42578125" style="37"/>
    <col min="13066" max="13066" width="5.42578125" style="37" customWidth="1"/>
    <col min="13067" max="13068" width="11.42578125" style="37"/>
    <col min="13069" max="13069" width="5.42578125" style="37" customWidth="1"/>
    <col min="13070" max="13313" width="11.42578125" style="37"/>
    <col min="13314" max="13314" width="19.7109375" style="37" customWidth="1"/>
    <col min="13315" max="13319" width="21.42578125" style="37" customWidth="1"/>
    <col min="13320" max="13321" width="11.42578125" style="37"/>
    <col min="13322" max="13322" width="5.42578125" style="37" customWidth="1"/>
    <col min="13323" max="13324" width="11.42578125" style="37"/>
    <col min="13325" max="13325" width="5.42578125" style="37" customWidth="1"/>
    <col min="13326" max="13569" width="11.42578125" style="37"/>
    <col min="13570" max="13570" width="19.7109375" style="37" customWidth="1"/>
    <col min="13571" max="13575" width="21.42578125" style="37" customWidth="1"/>
    <col min="13576" max="13577" width="11.42578125" style="37"/>
    <col min="13578" max="13578" width="5.42578125" style="37" customWidth="1"/>
    <col min="13579" max="13580" width="11.42578125" style="37"/>
    <col min="13581" max="13581" width="5.42578125" style="37" customWidth="1"/>
    <col min="13582" max="13825" width="11.42578125" style="37"/>
    <col min="13826" max="13826" width="19.7109375" style="37" customWidth="1"/>
    <col min="13827" max="13831" width="21.42578125" style="37" customWidth="1"/>
    <col min="13832" max="13833" width="11.42578125" style="37"/>
    <col min="13834" max="13834" width="5.42578125" style="37" customWidth="1"/>
    <col min="13835" max="13836" width="11.42578125" style="37"/>
    <col min="13837" max="13837" width="5.42578125" style="37" customWidth="1"/>
    <col min="13838" max="14081" width="11.42578125" style="37"/>
    <col min="14082" max="14082" width="19.7109375" style="37" customWidth="1"/>
    <col min="14083" max="14087" width="21.42578125" style="37" customWidth="1"/>
    <col min="14088" max="14089" width="11.42578125" style="37"/>
    <col min="14090" max="14090" width="5.42578125" style="37" customWidth="1"/>
    <col min="14091" max="14092" width="11.42578125" style="37"/>
    <col min="14093" max="14093" width="5.42578125" style="37" customWidth="1"/>
    <col min="14094" max="14337" width="11.42578125" style="37"/>
    <col min="14338" max="14338" width="19.7109375" style="37" customWidth="1"/>
    <col min="14339" max="14343" width="21.42578125" style="37" customWidth="1"/>
    <col min="14344" max="14345" width="11.42578125" style="37"/>
    <col min="14346" max="14346" width="5.42578125" style="37" customWidth="1"/>
    <col min="14347" max="14348" width="11.42578125" style="37"/>
    <col min="14349" max="14349" width="5.42578125" style="37" customWidth="1"/>
    <col min="14350" max="14593" width="11.42578125" style="37"/>
    <col min="14594" max="14594" width="19.7109375" style="37" customWidth="1"/>
    <col min="14595" max="14599" width="21.42578125" style="37" customWidth="1"/>
    <col min="14600" max="14601" width="11.42578125" style="37"/>
    <col min="14602" max="14602" width="5.42578125" style="37" customWidth="1"/>
    <col min="14603" max="14604" width="11.42578125" style="37"/>
    <col min="14605" max="14605" width="5.42578125" style="37" customWidth="1"/>
    <col min="14606" max="14849" width="11.42578125" style="37"/>
    <col min="14850" max="14850" width="19.7109375" style="37" customWidth="1"/>
    <col min="14851" max="14855" width="21.42578125" style="37" customWidth="1"/>
    <col min="14856" max="14857" width="11.42578125" style="37"/>
    <col min="14858" max="14858" width="5.42578125" style="37" customWidth="1"/>
    <col min="14859" max="14860" width="11.42578125" style="37"/>
    <col min="14861" max="14861" width="5.42578125" style="37" customWidth="1"/>
    <col min="14862" max="15105" width="11.42578125" style="37"/>
    <col min="15106" max="15106" width="19.7109375" style="37" customWidth="1"/>
    <col min="15107" max="15111" width="21.42578125" style="37" customWidth="1"/>
    <col min="15112" max="15113" width="11.42578125" style="37"/>
    <col min="15114" max="15114" width="5.42578125" style="37" customWidth="1"/>
    <col min="15115" max="15116" width="11.42578125" style="37"/>
    <col min="15117" max="15117" width="5.42578125" style="37" customWidth="1"/>
    <col min="15118" max="15361" width="11.42578125" style="37"/>
    <col min="15362" max="15362" width="19.7109375" style="37" customWidth="1"/>
    <col min="15363" max="15367" width="21.42578125" style="37" customWidth="1"/>
    <col min="15368" max="15369" width="11.42578125" style="37"/>
    <col min="15370" max="15370" width="5.42578125" style="37" customWidth="1"/>
    <col min="15371" max="15372" width="11.42578125" style="37"/>
    <col min="15373" max="15373" width="5.42578125" style="37" customWidth="1"/>
    <col min="15374" max="15617" width="11.42578125" style="37"/>
    <col min="15618" max="15618" width="19.7109375" style="37" customWidth="1"/>
    <col min="15619" max="15623" width="21.42578125" style="37" customWidth="1"/>
    <col min="15624" max="15625" width="11.42578125" style="37"/>
    <col min="15626" max="15626" width="5.42578125" style="37" customWidth="1"/>
    <col min="15627" max="15628" width="11.42578125" style="37"/>
    <col min="15629" max="15629" width="5.42578125" style="37" customWidth="1"/>
    <col min="15630" max="15873" width="11.42578125" style="37"/>
    <col min="15874" max="15874" width="19.7109375" style="37" customWidth="1"/>
    <col min="15875" max="15879" width="21.42578125" style="37" customWidth="1"/>
    <col min="15880" max="15881" width="11.42578125" style="37"/>
    <col min="15882" max="15882" width="5.42578125" style="37" customWidth="1"/>
    <col min="15883" max="15884" width="11.42578125" style="37"/>
    <col min="15885" max="15885" width="5.42578125" style="37" customWidth="1"/>
    <col min="15886" max="16129" width="11.42578125" style="37"/>
    <col min="16130" max="16130" width="19.7109375" style="37" customWidth="1"/>
    <col min="16131" max="16135" width="21.42578125" style="37" customWidth="1"/>
    <col min="16136" max="16137" width="11.42578125" style="37"/>
    <col min="16138" max="16138" width="5.42578125" style="37" customWidth="1"/>
    <col min="16139" max="16140" width="11.42578125" style="37"/>
    <col min="16141" max="16141" width="5.42578125" style="37" customWidth="1"/>
    <col min="16142" max="16384" width="11.42578125" style="37"/>
  </cols>
  <sheetData>
    <row r="1" spans="1:13" ht="18" x14ac:dyDescent="0.25">
      <c r="A1" s="54" t="s">
        <v>233</v>
      </c>
      <c r="B1" s="54"/>
      <c r="C1" s="54"/>
      <c r="F1" s="54"/>
      <c r="G1" s="54"/>
      <c r="J1" s="54"/>
      <c r="M1" s="54"/>
    </row>
    <row r="2" spans="1:13" s="81" customFormat="1" ht="12.75" customHeight="1" x14ac:dyDescent="0.2">
      <c r="A2" s="80" t="s">
        <v>198</v>
      </c>
      <c r="B2" s="57">
        <v>2018</v>
      </c>
      <c r="C2" s="57">
        <v>2019</v>
      </c>
      <c r="D2" s="57">
        <v>2020</v>
      </c>
      <c r="E2" s="62"/>
      <c r="I2" s="62"/>
    </row>
    <row r="3" spans="1:13" s="81" customFormat="1" ht="12" customHeight="1" x14ac:dyDescent="0.2">
      <c r="A3" s="82" t="s">
        <v>199</v>
      </c>
      <c r="B3" s="83">
        <v>186</v>
      </c>
      <c r="C3" s="691">
        <v>147</v>
      </c>
      <c r="D3" s="691">
        <v>127</v>
      </c>
      <c r="I3" s="62"/>
    </row>
    <row r="4" spans="1:13" s="81" customFormat="1" ht="12" customHeight="1" x14ac:dyDescent="0.2">
      <c r="A4" s="84" t="s">
        <v>562</v>
      </c>
      <c r="B4" s="83">
        <v>49</v>
      </c>
      <c r="C4" s="691">
        <v>54</v>
      </c>
      <c r="D4" s="691">
        <v>20</v>
      </c>
      <c r="I4" s="62"/>
    </row>
    <row r="5" spans="1:13" s="81" customFormat="1" ht="12" customHeight="1" x14ac:dyDescent="0.2">
      <c r="A5" s="84" t="s">
        <v>563</v>
      </c>
      <c r="B5" s="83">
        <v>47</v>
      </c>
      <c r="C5" s="691">
        <v>22</v>
      </c>
      <c r="D5" s="691">
        <v>13</v>
      </c>
      <c r="I5" s="62"/>
    </row>
    <row r="6" spans="1:13" s="81" customFormat="1" ht="12.75" customHeight="1" thickBot="1" x14ac:dyDescent="0.25">
      <c r="A6" s="32" t="s">
        <v>0</v>
      </c>
      <c r="B6" s="34">
        <f>SUM(B3:B5)</f>
        <v>282</v>
      </c>
      <c r="C6" s="515">
        <v>223</v>
      </c>
      <c r="D6" s="515">
        <v>160</v>
      </c>
      <c r="I6" s="62"/>
    </row>
    <row r="7" spans="1:13" ht="15.75" thickTop="1" x14ac:dyDescent="0.2">
      <c r="A7" s="23" t="s">
        <v>16</v>
      </c>
      <c r="B7" s="85"/>
      <c r="C7" s="53"/>
      <c r="F7" s="53"/>
      <c r="G7" s="53"/>
      <c r="I7" s="77"/>
      <c r="M7" s="53"/>
    </row>
    <row r="8" spans="1:13" x14ac:dyDescent="0.2">
      <c r="C8" s="53"/>
      <c r="D8" s="53"/>
      <c r="E8" s="53"/>
      <c r="F8" s="53"/>
      <c r="G8" s="53"/>
      <c r="I8" s="77"/>
      <c r="M8" s="53"/>
    </row>
    <row r="9" spans="1:13" ht="18" x14ac:dyDescent="0.25">
      <c r="A9" s="55" t="s">
        <v>203</v>
      </c>
      <c r="B9" s="53"/>
      <c r="C9" s="53"/>
      <c r="D9" s="53"/>
      <c r="E9" s="53"/>
      <c r="F9" s="53"/>
      <c r="G9" s="53"/>
      <c r="H9" s="53"/>
      <c r="I9" s="127"/>
      <c r="J9" s="53"/>
      <c r="M9" s="53"/>
    </row>
    <row r="10" spans="1:13" s="66" customFormat="1" ht="12.75" customHeight="1" x14ac:dyDescent="0.25">
      <c r="A10" s="22"/>
      <c r="B10" s="264" t="s">
        <v>832</v>
      </c>
      <c r="C10" s="57">
        <v>2018</v>
      </c>
      <c r="D10" s="57">
        <v>2019</v>
      </c>
      <c r="E10" s="57">
        <v>2020</v>
      </c>
      <c r="F10" s="122"/>
      <c r="I10" s="127"/>
    </row>
    <row r="11" spans="1:13" s="66" customFormat="1" ht="32.25" customHeight="1" thickBot="1" x14ac:dyDescent="0.3">
      <c r="A11" s="41" t="s">
        <v>219</v>
      </c>
      <c r="B11" s="265" t="s">
        <v>840</v>
      </c>
      <c r="C11" s="86">
        <v>15</v>
      </c>
      <c r="D11" s="86">
        <v>13</v>
      </c>
      <c r="E11" s="86">
        <v>5</v>
      </c>
      <c r="F11" s="122"/>
      <c r="G11" s="122"/>
      <c r="H11" s="270"/>
      <c r="I11" s="270"/>
      <c r="J11" s="270"/>
    </row>
    <row r="12" spans="1:13" s="66" customFormat="1" ht="24.75" customHeight="1" thickTop="1" x14ac:dyDescent="0.25">
      <c r="A12" s="43"/>
      <c r="B12" s="265" t="s">
        <v>839</v>
      </c>
      <c r="C12" s="87">
        <v>13</v>
      </c>
      <c r="D12" s="87">
        <v>7</v>
      </c>
      <c r="E12" s="87">
        <v>11</v>
      </c>
      <c r="F12" s="122"/>
      <c r="G12" s="122"/>
      <c r="H12" s="270"/>
      <c r="I12" s="270"/>
      <c r="J12" s="270"/>
    </row>
    <row r="13" spans="1:13" s="66" customFormat="1" ht="27" customHeight="1" x14ac:dyDescent="0.25">
      <c r="A13" s="43"/>
      <c r="B13" s="265" t="s">
        <v>823</v>
      </c>
      <c r="C13" s="686">
        <v>33</v>
      </c>
      <c r="D13" s="686">
        <v>17</v>
      </c>
      <c r="E13" s="686">
        <v>20</v>
      </c>
      <c r="F13" s="122"/>
      <c r="G13" s="270"/>
      <c r="H13" s="270"/>
      <c r="I13" s="270"/>
      <c r="J13" s="270"/>
    </row>
    <row r="14" spans="1:13" s="66" customFormat="1" ht="29.25" customHeight="1" x14ac:dyDescent="0.25">
      <c r="A14" s="43"/>
      <c r="B14" s="265" t="s">
        <v>824</v>
      </c>
      <c r="C14" s="686">
        <v>5</v>
      </c>
      <c r="D14" s="686">
        <v>3</v>
      </c>
      <c r="E14" s="686">
        <v>7</v>
      </c>
      <c r="F14" s="122"/>
      <c r="G14" s="270"/>
      <c r="H14" s="270"/>
      <c r="I14" s="270"/>
      <c r="J14" s="270"/>
    </row>
    <row r="15" spans="1:13" s="66" customFormat="1" ht="30.75" customHeight="1" x14ac:dyDescent="0.25">
      <c r="A15" s="43"/>
      <c r="B15" s="265" t="s">
        <v>825</v>
      </c>
      <c r="C15" s="686">
        <v>9</v>
      </c>
      <c r="D15" s="686">
        <v>8</v>
      </c>
      <c r="E15" s="686">
        <v>5</v>
      </c>
      <c r="F15" s="122"/>
      <c r="G15" s="270"/>
      <c r="H15" s="270"/>
      <c r="I15" s="270"/>
      <c r="J15" s="270"/>
    </row>
    <row r="16" spans="1:13" s="66" customFormat="1" ht="18.75" customHeight="1" x14ac:dyDescent="0.25">
      <c r="A16" s="43"/>
      <c r="B16" s="265" t="s">
        <v>13</v>
      </c>
      <c r="C16" s="686">
        <v>12</v>
      </c>
      <c r="D16" s="686">
        <v>11</v>
      </c>
      <c r="E16" s="686">
        <v>3</v>
      </c>
      <c r="F16" s="122"/>
      <c r="G16" s="270"/>
      <c r="H16" s="270"/>
      <c r="I16" s="270"/>
      <c r="J16" s="270"/>
    </row>
    <row r="17" spans="1:10" s="66" customFormat="1" ht="18.75" customHeight="1" x14ac:dyDescent="0.25">
      <c r="A17" s="43"/>
      <c r="B17" s="265" t="s">
        <v>826</v>
      </c>
      <c r="C17" s="686">
        <v>8</v>
      </c>
      <c r="D17" s="686">
        <v>11</v>
      </c>
      <c r="E17" s="686">
        <v>6</v>
      </c>
      <c r="F17" s="122"/>
      <c r="G17" s="270"/>
      <c r="H17" s="270"/>
      <c r="I17" s="270"/>
      <c r="J17" s="270"/>
    </row>
    <row r="18" spans="1:10" s="66" customFormat="1" ht="29.25" customHeight="1" x14ac:dyDescent="0.25">
      <c r="A18" s="43"/>
      <c r="B18" s="265" t="s">
        <v>11</v>
      </c>
      <c r="C18" s="686"/>
      <c r="D18" s="686"/>
      <c r="E18" s="686"/>
      <c r="F18" s="122"/>
      <c r="G18" s="270"/>
      <c r="H18" s="270"/>
      <c r="I18" s="270"/>
      <c r="J18" s="270"/>
    </row>
    <row r="19" spans="1:10" s="66" customFormat="1" ht="12" customHeight="1" x14ac:dyDescent="0.25">
      <c r="A19" s="43"/>
      <c r="B19" s="265" t="s">
        <v>14</v>
      </c>
      <c r="C19" s="686">
        <v>136</v>
      </c>
      <c r="D19" s="686">
        <v>107</v>
      </c>
      <c r="E19" s="686">
        <v>67</v>
      </c>
      <c r="F19" s="122"/>
      <c r="G19" s="270"/>
      <c r="H19" s="270"/>
      <c r="I19" s="270"/>
      <c r="J19" s="270"/>
    </row>
    <row r="20" spans="1:10" s="66" customFormat="1" ht="30" customHeight="1" x14ac:dyDescent="0.25">
      <c r="A20" s="43"/>
      <c r="B20" s="265" t="s">
        <v>838</v>
      </c>
      <c r="C20" s="686">
        <v>10</v>
      </c>
      <c r="D20" s="686">
        <v>11</v>
      </c>
      <c r="E20" s="686">
        <v>12</v>
      </c>
      <c r="F20" s="122"/>
      <c r="G20" s="270"/>
      <c r="H20" s="270"/>
      <c r="I20" s="270"/>
      <c r="J20" s="270"/>
    </row>
    <row r="21" spans="1:10" s="66" customFormat="1" ht="20.25" customHeight="1" x14ac:dyDescent="0.25">
      <c r="A21" s="43"/>
      <c r="B21" s="265" t="s">
        <v>827</v>
      </c>
      <c r="C21" s="686">
        <v>10</v>
      </c>
      <c r="D21" s="686">
        <v>9</v>
      </c>
      <c r="E21" s="686">
        <v>5</v>
      </c>
      <c r="F21" s="122"/>
      <c r="G21" s="270"/>
      <c r="H21" s="270"/>
      <c r="I21" s="270"/>
      <c r="J21" s="270"/>
    </row>
    <row r="22" spans="1:10" s="66" customFormat="1" ht="20.25" customHeight="1" x14ac:dyDescent="0.25">
      <c r="A22" s="43"/>
      <c r="B22" s="265" t="s">
        <v>867</v>
      </c>
      <c r="C22" s="687">
        <v>10</v>
      </c>
      <c r="D22" s="687">
        <v>4</v>
      </c>
      <c r="E22" s="687">
        <v>2</v>
      </c>
      <c r="F22" s="122"/>
      <c r="G22" s="270"/>
      <c r="H22" s="270"/>
      <c r="I22" s="270"/>
      <c r="J22" s="270"/>
    </row>
    <row r="23" spans="1:10" s="66" customFormat="1" ht="26.25" customHeight="1" x14ac:dyDescent="0.25">
      <c r="A23" s="43"/>
      <c r="B23" s="265" t="s">
        <v>829</v>
      </c>
      <c r="C23" s="686">
        <v>16</v>
      </c>
      <c r="D23" s="686">
        <v>18</v>
      </c>
      <c r="E23" s="686">
        <v>8</v>
      </c>
      <c r="F23" s="122"/>
      <c r="G23" s="270"/>
      <c r="H23" s="270"/>
      <c r="I23" s="270"/>
      <c r="J23" s="270"/>
    </row>
    <row r="24" spans="1:10" s="66" customFormat="1" ht="12" customHeight="1" x14ac:dyDescent="0.25">
      <c r="A24" s="284"/>
      <c r="B24" s="302" t="s">
        <v>533</v>
      </c>
      <c r="C24" s="87"/>
      <c r="D24" s="87">
        <v>1</v>
      </c>
      <c r="E24" s="87"/>
      <c r="F24" s="122"/>
      <c r="G24" s="270"/>
      <c r="H24" s="270"/>
      <c r="I24" s="270"/>
      <c r="J24" s="270"/>
    </row>
    <row r="25" spans="1:10" s="66" customFormat="1" ht="13.5" thickBot="1" x14ac:dyDescent="0.25">
      <c r="A25" s="40" t="s">
        <v>217</v>
      </c>
      <c r="B25" s="35"/>
      <c r="C25" s="519">
        <v>277</v>
      </c>
      <c r="D25" s="35">
        <v>220</v>
      </c>
      <c r="E25" s="35">
        <v>154</v>
      </c>
      <c r="F25" s="122"/>
      <c r="G25" s="270"/>
      <c r="H25" s="270"/>
      <c r="I25" s="270"/>
      <c r="J25" s="270"/>
    </row>
    <row r="26" spans="1:10" s="66" customFormat="1" ht="12" customHeight="1" thickTop="1" x14ac:dyDescent="0.2">
      <c r="A26" s="516" t="s">
        <v>26</v>
      </c>
      <c r="B26" s="66" t="s">
        <v>527</v>
      </c>
      <c r="C26" s="514"/>
      <c r="D26" s="514"/>
      <c r="E26" s="514"/>
      <c r="F26" s="122"/>
      <c r="G26" s="106"/>
      <c r="H26" s="106"/>
      <c r="I26" s="270"/>
      <c r="J26" s="270"/>
    </row>
    <row r="27" spans="1:10" s="66" customFormat="1" ht="12" customHeight="1" x14ac:dyDescent="0.2">
      <c r="A27" s="517"/>
      <c r="B27" s="27" t="s">
        <v>210</v>
      </c>
      <c r="C27" s="518"/>
      <c r="D27" s="518"/>
      <c r="E27" s="518"/>
      <c r="F27" s="122"/>
      <c r="G27" s="106"/>
      <c r="H27" s="106"/>
      <c r="I27" s="270"/>
      <c r="J27" s="270"/>
    </row>
    <row r="28" spans="1:10" s="66" customFormat="1" ht="12" customHeight="1" x14ac:dyDescent="0.2">
      <c r="A28" s="517"/>
      <c r="B28" s="27" t="s">
        <v>211</v>
      </c>
      <c r="C28" s="518"/>
      <c r="D28" s="518"/>
      <c r="E28" s="518"/>
      <c r="F28" s="122"/>
      <c r="G28" s="106"/>
      <c r="H28" s="106"/>
      <c r="I28" s="270"/>
      <c r="J28" s="270"/>
    </row>
    <row r="29" spans="1:10" s="66" customFormat="1" ht="12" customHeight="1" x14ac:dyDescent="0.2">
      <c r="A29" s="517"/>
      <c r="B29" s="27" t="s">
        <v>529</v>
      </c>
      <c r="C29" s="518"/>
      <c r="D29" s="518"/>
      <c r="E29" s="518"/>
      <c r="F29" s="122"/>
      <c r="G29" s="106"/>
      <c r="H29" s="106"/>
      <c r="I29" s="270"/>
      <c r="J29" s="270"/>
    </row>
    <row r="30" spans="1:10" s="66" customFormat="1" ht="12" customHeight="1" x14ac:dyDescent="0.2">
      <c r="A30" s="517"/>
      <c r="B30" s="688" t="s">
        <v>528</v>
      </c>
      <c r="C30" s="514"/>
      <c r="D30" s="514"/>
      <c r="E30" s="514"/>
      <c r="F30" s="122"/>
      <c r="G30" s="106"/>
      <c r="H30" s="106"/>
      <c r="I30" s="270"/>
      <c r="J30" s="270"/>
    </row>
    <row r="31" spans="1:10" s="66" customFormat="1" ht="12" customHeight="1" x14ac:dyDescent="0.2">
      <c r="A31" s="517"/>
      <c r="B31" s="27" t="s">
        <v>220</v>
      </c>
      <c r="C31" s="518"/>
      <c r="D31" s="518"/>
      <c r="E31" s="518"/>
      <c r="F31" s="122"/>
      <c r="G31" s="106"/>
      <c r="H31" s="106"/>
      <c r="I31" s="270"/>
      <c r="J31" s="270"/>
    </row>
    <row r="32" spans="1:10" s="66" customFormat="1" ht="12" customHeight="1" x14ac:dyDescent="0.2">
      <c r="A32" s="517"/>
      <c r="B32" s="66" t="s">
        <v>221</v>
      </c>
      <c r="C32" s="514"/>
      <c r="D32" s="514">
        <v>1</v>
      </c>
      <c r="E32" s="514"/>
      <c r="F32" s="122"/>
      <c r="G32" s="106"/>
      <c r="H32" s="106"/>
      <c r="I32" s="270"/>
      <c r="J32" s="270"/>
    </row>
    <row r="33" spans="1:13" s="66" customFormat="1" ht="12" customHeight="1" x14ac:dyDescent="0.2">
      <c r="A33" s="517"/>
      <c r="B33" s="688" t="s">
        <v>537</v>
      </c>
      <c r="C33" s="514"/>
      <c r="D33" s="514"/>
      <c r="E33" s="514"/>
      <c r="F33" s="122"/>
      <c r="G33" s="106"/>
      <c r="H33" s="106"/>
      <c r="I33" s="270"/>
      <c r="J33" s="270"/>
    </row>
    <row r="34" spans="1:13" s="66" customFormat="1" ht="13.5" thickBot="1" x14ac:dyDescent="0.25">
      <c r="A34" s="40" t="s">
        <v>216</v>
      </c>
      <c r="B34" s="35"/>
      <c r="C34" s="35"/>
      <c r="D34" s="35">
        <v>1</v>
      </c>
      <c r="E34" s="35">
        <v>0</v>
      </c>
      <c r="F34" s="122"/>
      <c r="G34" s="106"/>
      <c r="I34" s="270"/>
      <c r="J34" s="270"/>
    </row>
    <row r="35" spans="1:13" s="66" customFormat="1" ht="12" customHeight="1" thickTop="1" thickBot="1" x14ac:dyDescent="0.25">
      <c r="A35" s="41" t="s">
        <v>28</v>
      </c>
      <c r="B35" s="874" t="s">
        <v>225</v>
      </c>
      <c r="C35" s="874"/>
      <c r="D35" s="874"/>
      <c r="E35" s="875">
        <v>1</v>
      </c>
      <c r="F35" s="122"/>
      <c r="J35" s="270"/>
    </row>
    <row r="36" spans="1:13" s="66" customFormat="1" ht="12" customHeight="1" thickTop="1" x14ac:dyDescent="0.2">
      <c r="A36" s="67"/>
      <c r="B36" s="643" t="s">
        <v>491</v>
      </c>
      <c r="C36" s="301">
        <v>1</v>
      </c>
      <c r="D36" s="301"/>
      <c r="E36" s="301"/>
      <c r="F36" s="122"/>
      <c r="I36" s="270"/>
      <c r="J36" s="270"/>
    </row>
    <row r="37" spans="1:13" s="66" customFormat="1" ht="12" customHeight="1" x14ac:dyDescent="0.2">
      <c r="A37" s="43"/>
      <c r="B37" s="643" t="s">
        <v>502</v>
      </c>
      <c r="C37" s="301"/>
      <c r="D37" s="301"/>
      <c r="E37" s="301">
        <v>1</v>
      </c>
      <c r="F37" s="122"/>
      <c r="G37" s="120"/>
      <c r="H37" s="106"/>
      <c r="J37" s="270"/>
    </row>
    <row r="38" spans="1:13" s="66" customFormat="1" ht="12" customHeight="1" x14ac:dyDescent="0.2">
      <c r="A38" s="284"/>
      <c r="B38" s="301" t="s">
        <v>509</v>
      </c>
      <c r="C38" s="301"/>
      <c r="D38" s="301"/>
      <c r="E38" s="301">
        <v>1</v>
      </c>
      <c r="F38" s="122"/>
      <c r="G38" s="120"/>
      <c r="H38" s="106"/>
      <c r="J38" s="270"/>
    </row>
    <row r="39" spans="1:13" s="66" customFormat="1" ht="12" customHeight="1" x14ac:dyDescent="0.2">
      <c r="A39" s="284"/>
      <c r="B39" s="301" t="s">
        <v>518</v>
      </c>
      <c r="C39" s="301"/>
      <c r="D39" s="301"/>
      <c r="E39" s="301">
        <v>2</v>
      </c>
      <c r="F39" s="122"/>
      <c r="G39" s="120"/>
      <c r="H39" s="106"/>
      <c r="J39" s="270"/>
    </row>
    <row r="40" spans="1:13" s="66" customFormat="1" ht="12" customHeight="1" x14ac:dyDescent="0.2">
      <c r="A40" s="284"/>
      <c r="B40" s="643" t="s">
        <v>212</v>
      </c>
      <c r="C40" s="301">
        <v>4</v>
      </c>
      <c r="D40" s="301">
        <v>2</v>
      </c>
      <c r="E40" s="301">
        <v>4</v>
      </c>
      <c r="F40" s="122"/>
      <c r="G40" s="120"/>
      <c r="H40" s="106"/>
      <c r="J40" s="270"/>
    </row>
    <row r="41" spans="1:13" s="66" customFormat="1" ht="13.5" thickBot="1" x14ac:dyDescent="0.25">
      <c r="A41" s="40" t="s">
        <v>564</v>
      </c>
      <c r="B41" s="35"/>
      <c r="C41" s="35">
        <v>5</v>
      </c>
      <c r="D41" s="35">
        <v>2</v>
      </c>
      <c r="E41" s="35">
        <v>9</v>
      </c>
      <c r="F41" s="122"/>
      <c r="G41" s="120"/>
      <c r="H41" s="106"/>
      <c r="I41" s="270"/>
      <c r="J41" s="270"/>
    </row>
    <row r="42" spans="1:13" s="66" customFormat="1" ht="12.75" customHeight="1" thickTop="1" thickBot="1" x14ac:dyDescent="0.25">
      <c r="A42" s="38" t="s">
        <v>0</v>
      </c>
      <c r="B42" s="36"/>
      <c r="C42" s="36">
        <v>282</v>
      </c>
      <c r="D42" s="36">
        <v>223</v>
      </c>
      <c r="E42" s="36">
        <v>160</v>
      </c>
      <c r="F42" s="122"/>
    </row>
    <row r="43" spans="1:13" ht="15.75" thickTop="1" x14ac:dyDescent="0.2">
      <c r="A43" s="23" t="s">
        <v>16</v>
      </c>
      <c r="D43" s="53"/>
      <c r="E43" s="53"/>
      <c r="F43" s="53"/>
      <c r="G43" s="53"/>
      <c r="H43" s="53"/>
      <c r="I43" s="53"/>
      <c r="J43" s="53"/>
      <c r="M43" s="53"/>
    </row>
    <row r="44" spans="1:13" x14ac:dyDescent="0.2">
      <c r="D44" s="53"/>
      <c r="E44" s="53"/>
      <c r="F44" s="53"/>
      <c r="G44" s="53"/>
      <c r="H44" s="53"/>
      <c r="I44" s="53"/>
      <c r="J44" s="53"/>
      <c r="M44" s="53"/>
    </row>
    <row r="45" spans="1:13" ht="18" x14ac:dyDescent="0.25">
      <c r="A45" s="54" t="s">
        <v>200</v>
      </c>
      <c r="B45" s="54"/>
      <c r="C45" s="53"/>
      <c r="D45" s="53"/>
      <c r="E45" s="53"/>
      <c r="F45" s="53"/>
      <c r="G45" s="53"/>
      <c r="H45" s="53"/>
      <c r="I45" s="53"/>
      <c r="J45" s="53"/>
      <c r="M45" s="53"/>
    </row>
    <row r="46" spans="1:13" ht="12.75" customHeight="1" x14ac:dyDescent="0.2">
      <c r="A46" s="88" t="s">
        <v>21</v>
      </c>
      <c r="B46" s="57">
        <v>2018</v>
      </c>
      <c r="C46" s="57">
        <v>2019</v>
      </c>
      <c r="D46" s="57">
        <v>2020</v>
      </c>
    </row>
    <row r="47" spans="1:13" ht="12" customHeight="1" x14ac:dyDescent="0.2">
      <c r="A47" s="48" t="s">
        <v>565</v>
      </c>
      <c r="B47" s="89"/>
      <c r="C47" s="89">
        <v>1</v>
      </c>
      <c r="D47" s="89">
        <v>2</v>
      </c>
      <c r="E47" s="120"/>
      <c r="F47" s="106"/>
      <c r="G47" s="106"/>
    </row>
    <row r="48" spans="1:13" ht="12" customHeight="1" x14ac:dyDescent="0.2">
      <c r="A48" s="49" t="s">
        <v>25</v>
      </c>
      <c r="B48" s="89">
        <v>8</v>
      </c>
      <c r="C48" s="89">
        <v>9</v>
      </c>
      <c r="D48" s="89">
        <v>8</v>
      </c>
      <c r="E48" s="120"/>
      <c r="F48" s="106"/>
      <c r="G48" s="106"/>
      <c r="I48" s="270"/>
      <c r="J48" s="270"/>
    </row>
    <row r="49" spans="1:10" ht="12" customHeight="1" x14ac:dyDescent="0.25">
      <c r="A49" s="49" t="s">
        <v>549</v>
      </c>
      <c r="B49" s="89"/>
      <c r="C49" s="89">
        <v>1</v>
      </c>
      <c r="D49" s="89"/>
      <c r="E49" s="120"/>
      <c r="F49" s="120"/>
      <c r="G49" s="106"/>
      <c r="H49" s="304"/>
      <c r="I49" s="270"/>
      <c r="J49" s="270"/>
    </row>
    <row r="50" spans="1:10" ht="12" customHeight="1" x14ac:dyDescent="0.25">
      <c r="A50" s="49" t="s">
        <v>193</v>
      </c>
      <c r="B50" s="123">
        <v>270</v>
      </c>
      <c r="C50" s="123">
        <v>211</v>
      </c>
      <c r="D50" s="123">
        <v>146</v>
      </c>
      <c r="E50" s="120"/>
      <c r="F50" s="120"/>
      <c r="G50" s="106"/>
      <c r="H50" s="304"/>
      <c r="I50" s="270"/>
      <c r="J50" s="270"/>
    </row>
    <row r="51" spans="1:10" ht="12" customHeight="1" x14ac:dyDescent="0.25">
      <c r="A51" s="119" t="s">
        <v>195</v>
      </c>
      <c r="B51" s="123"/>
      <c r="C51" s="123">
        <v>1</v>
      </c>
      <c r="D51" s="123">
        <v>1</v>
      </c>
      <c r="E51" s="120"/>
      <c r="F51" s="120"/>
      <c r="G51" s="106"/>
      <c r="H51" s="304"/>
      <c r="I51" s="270"/>
      <c r="J51" s="270"/>
    </row>
    <row r="52" spans="1:10" ht="12" customHeight="1" x14ac:dyDescent="0.25">
      <c r="A52" s="300" t="s">
        <v>196</v>
      </c>
      <c r="B52" s="268">
        <v>1</v>
      </c>
      <c r="C52" s="268"/>
      <c r="D52" s="268"/>
      <c r="E52" s="120"/>
      <c r="F52" s="120"/>
      <c r="G52" s="106"/>
      <c r="H52" s="304"/>
      <c r="I52" s="270"/>
      <c r="J52" s="270"/>
    </row>
    <row r="53" spans="1:10" ht="12" customHeight="1" x14ac:dyDescent="0.25">
      <c r="A53" s="49" t="s">
        <v>194</v>
      </c>
      <c r="B53" s="89">
        <v>2</v>
      </c>
      <c r="C53" s="89"/>
      <c r="D53" s="89">
        <v>3</v>
      </c>
      <c r="F53" s="120"/>
      <c r="G53" s="106"/>
      <c r="H53" s="304"/>
    </row>
    <row r="54" spans="1:10" ht="12" customHeight="1" x14ac:dyDescent="0.25">
      <c r="A54" s="300" t="s">
        <v>40</v>
      </c>
      <c r="B54" s="685">
        <v>1</v>
      </c>
      <c r="C54" s="685"/>
      <c r="D54" s="685"/>
      <c r="G54" s="303"/>
      <c r="H54" s="304"/>
    </row>
    <row r="55" spans="1:10" ht="12.75" customHeight="1" thickBot="1" x14ac:dyDescent="0.3">
      <c r="A55" s="90" t="s">
        <v>0</v>
      </c>
      <c r="B55" s="91">
        <v>282</v>
      </c>
      <c r="C55" s="91">
        <v>223</v>
      </c>
      <c r="D55" s="91">
        <v>160</v>
      </c>
      <c r="G55" s="303"/>
      <c r="H55" s="304"/>
    </row>
    <row r="56" spans="1:10" ht="15.75" thickTop="1" x14ac:dyDescent="0.25">
      <c r="A56" s="23" t="s">
        <v>16</v>
      </c>
      <c r="B56" s="53"/>
      <c r="C56" s="53"/>
      <c r="D56" s="53"/>
      <c r="E56" s="53"/>
      <c r="F56" s="53"/>
      <c r="G56" s="303"/>
      <c r="H56" s="304"/>
      <c r="I56" s="53"/>
      <c r="J56" s="53"/>
    </row>
    <row r="57" spans="1:10" x14ac:dyDescent="0.25">
      <c r="A57" s="53"/>
      <c r="B57" s="53"/>
      <c r="C57" s="53"/>
      <c r="D57" s="53"/>
      <c r="E57" s="53"/>
      <c r="F57" s="53"/>
      <c r="G57" s="303"/>
      <c r="H57" s="304"/>
      <c r="I57" s="53"/>
      <c r="J57" s="53"/>
    </row>
    <row r="58" spans="1:10" ht="18" x14ac:dyDescent="0.25">
      <c r="A58" s="54" t="s">
        <v>662</v>
      </c>
      <c r="B58" s="53"/>
      <c r="C58" s="53"/>
      <c r="D58" s="53"/>
      <c r="E58" s="53"/>
      <c r="F58" s="53"/>
      <c r="G58" s="303"/>
      <c r="H58" s="304"/>
      <c r="I58" s="53"/>
      <c r="J58" s="106"/>
    </row>
    <row r="59" spans="1:10" ht="12.75" customHeight="1" x14ac:dyDescent="0.25">
      <c r="A59" s="88" t="s">
        <v>554</v>
      </c>
      <c r="B59" s="57">
        <v>2018</v>
      </c>
      <c r="C59" s="57">
        <v>2019</v>
      </c>
      <c r="D59" s="57">
        <v>2020</v>
      </c>
      <c r="E59" s="92"/>
      <c r="F59" s="93"/>
      <c r="G59" s="303"/>
      <c r="H59" s="304"/>
    </row>
    <row r="60" spans="1:10" ht="12" customHeight="1" x14ac:dyDescent="0.2">
      <c r="A60" s="72" t="s">
        <v>553</v>
      </c>
      <c r="B60" s="94">
        <v>202</v>
      </c>
      <c r="C60" s="94">
        <v>161</v>
      </c>
      <c r="D60" s="94">
        <v>122</v>
      </c>
      <c r="E60" s="95"/>
      <c r="F60" s="95"/>
      <c r="G60" s="95"/>
      <c r="H60" s="95"/>
    </row>
    <row r="61" spans="1:10" ht="12" customHeight="1" x14ac:dyDescent="0.2">
      <c r="A61" s="72" t="s">
        <v>554</v>
      </c>
      <c r="B61" s="72">
        <v>80</v>
      </c>
      <c r="C61" s="72">
        <v>62</v>
      </c>
      <c r="D61" s="72">
        <v>38</v>
      </c>
      <c r="E61" s="95"/>
      <c r="F61" s="95"/>
      <c r="G61" s="95"/>
      <c r="H61" s="95"/>
    </row>
    <row r="62" spans="1:10" ht="12.75" customHeight="1" thickBot="1" x14ac:dyDescent="0.25">
      <c r="A62" s="90" t="s">
        <v>0</v>
      </c>
      <c r="B62" s="91">
        <v>282</v>
      </c>
      <c r="C62" s="91">
        <v>223</v>
      </c>
      <c r="D62" s="91"/>
      <c r="E62" s="96"/>
      <c r="F62" s="97"/>
      <c r="G62" s="97"/>
      <c r="H62" s="97"/>
    </row>
    <row r="63" spans="1:10" ht="15.75" thickTop="1" x14ac:dyDescent="0.2">
      <c r="A63" s="23" t="s">
        <v>16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x14ac:dyDescent="0.2">
      <c r="A64" s="23"/>
      <c r="B64" s="53"/>
      <c r="C64" s="53"/>
      <c r="D64" s="53"/>
      <c r="E64" s="53"/>
      <c r="F64" s="53"/>
      <c r="G64" s="53"/>
      <c r="H64" s="270"/>
      <c r="I64" s="270"/>
      <c r="J64" s="53"/>
    </row>
    <row r="65" spans="1:13" ht="18" x14ac:dyDescent="0.25">
      <c r="A65" s="54" t="s">
        <v>201</v>
      </c>
      <c r="B65" s="53"/>
      <c r="C65" s="53"/>
      <c r="D65" s="53"/>
      <c r="E65" s="53"/>
      <c r="F65" s="53"/>
      <c r="G65" s="53"/>
      <c r="H65" s="270"/>
      <c r="I65" s="270"/>
      <c r="J65" s="53"/>
      <c r="K65" s="53"/>
      <c r="L65" s="53"/>
      <c r="M65" s="53"/>
    </row>
    <row r="66" spans="1:13" s="81" customFormat="1" ht="12.75" customHeight="1" x14ac:dyDescent="0.2">
      <c r="A66" s="98" t="s">
        <v>173</v>
      </c>
      <c r="B66" s="57">
        <v>2018</v>
      </c>
      <c r="C66" s="57">
        <v>2019</v>
      </c>
      <c r="D66" s="57">
        <v>2020</v>
      </c>
      <c r="H66" s="270"/>
      <c r="I66" s="270"/>
      <c r="J66" s="62"/>
    </row>
    <row r="67" spans="1:13" s="81" customFormat="1" ht="12" customHeight="1" x14ac:dyDescent="0.2">
      <c r="A67" s="48" t="s">
        <v>174</v>
      </c>
      <c r="B67" s="58">
        <v>2</v>
      </c>
      <c r="C67" s="508">
        <v>1</v>
      </c>
      <c r="D67" s="508">
        <v>1</v>
      </c>
      <c r="F67" s="270"/>
      <c r="G67" s="270"/>
      <c r="H67" s="270"/>
      <c r="I67" s="270"/>
      <c r="J67" s="62"/>
    </row>
    <row r="68" spans="1:13" s="81" customFormat="1" ht="12" customHeight="1" x14ac:dyDescent="0.2">
      <c r="A68" s="49" t="s">
        <v>175</v>
      </c>
      <c r="B68" s="52">
        <v>7</v>
      </c>
      <c r="C68" s="269">
        <v>4</v>
      </c>
      <c r="D68" s="269">
        <v>3</v>
      </c>
      <c r="F68" s="270"/>
      <c r="G68" s="270"/>
      <c r="H68" s="270"/>
      <c r="I68" s="270"/>
      <c r="J68" s="62"/>
    </row>
    <row r="69" spans="1:13" s="81" customFormat="1" ht="12" customHeight="1" x14ac:dyDescent="0.2">
      <c r="A69" s="49" t="s">
        <v>176</v>
      </c>
      <c r="B69" s="52">
        <v>92</v>
      </c>
      <c r="C69" s="269">
        <v>33</v>
      </c>
      <c r="D69" s="269">
        <v>53</v>
      </c>
      <c r="F69" s="270"/>
      <c r="G69" s="270"/>
      <c r="H69" s="270"/>
      <c r="I69" s="270"/>
      <c r="J69" s="62"/>
    </row>
    <row r="70" spans="1:13" s="81" customFormat="1" ht="12" customHeight="1" x14ac:dyDescent="0.2">
      <c r="A70" s="49" t="s">
        <v>177</v>
      </c>
      <c r="B70" s="52">
        <v>37</v>
      </c>
      <c r="C70" s="269">
        <v>48</v>
      </c>
      <c r="D70" s="269">
        <v>21</v>
      </c>
      <c r="F70" s="270"/>
      <c r="G70" s="270"/>
      <c r="H70" s="270"/>
      <c r="I70" s="270"/>
      <c r="J70" s="62"/>
    </row>
    <row r="71" spans="1:13" s="81" customFormat="1" ht="12" customHeight="1" x14ac:dyDescent="0.2">
      <c r="A71" s="49" t="s">
        <v>178</v>
      </c>
      <c r="B71" s="52">
        <v>32</v>
      </c>
      <c r="C71" s="269">
        <v>28</v>
      </c>
      <c r="D71" s="269">
        <v>13</v>
      </c>
      <c r="F71" s="270"/>
      <c r="G71" s="270"/>
      <c r="H71" s="270"/>
      <c r="I71" s="270"/>
      <c r="J71" s="62"/>
    </row>
    <row r="72" spans="1:13" s="81" customFormat="1" ht="12" customHeight="1" x14ac:dyDescent="0.2">
      <c r="A72" s="49" t="s">
        <v>179</v>
      </c>
      <c r="B72" s="52">
        <v>71</v>
      </c>
      <c r="C72" s="269">
        <v>36</v>
      </c>
      <c r="D72" s="269">
        <v>30</v>
      </c>
      <c r="F72" s="270"/>
      <c r="G72" s="270"/>
      <c r="H72" s="270"/>
      <c r="I72" s="270"/>
      <c r="J72" s="62"/>
    </row>
    <row r="73" spans="1:13" s="81" customFormat="1" ht="12" customHeight="1" x14ac:dyDescent="0.2">
      <c r="A73" s="49" t="s">
        <v>180</v>
      </c>
      <c r="B73" s="52">
        <v>18</v>
      </c>
      <c r="C73" s="269">
        <v>31</v>
      </c>
      <c r="D73" s="269">
        <v>14</v>
      </c>
      <c r="F73" s="270"/>
      <c r="G73" s="270"/>
      <c r="H73" s="270"/>
      <c r="I73" s="270"/>
      <c r="J73" s="62"/>
    </row>
    <row r="74" spans="1:13" s="81" customFormat="1" ht="12" customHeight="1" x14ac:dyDescent="0.2">
      <c r="A74" s="49" t="s">
        <v>181</v>
      </c>
      <c r="B74" s="52">
        <v>15</v>
      </c>
      <c r="C74" s="52">
        <v>31</v>
      </c>
      <c r="D74" s="52">
        <v>18</v>
      </c>
      <c r="F74" s="270"/>
      <c r="G74" s="270"/>
      <c r="H74" s="270"/>
      <c r="I74" s="270"/>
      <c r="J74" s="62"/>
    </row>
    <row r="75" spans="1:13" s="81" customFormat="1" ht="12" customHeight="1" x14ac:dyDescent="0.2">
      <c r="A75" s="49" t="s">
        <v>182</v>
      </c>
      <c r="B75" s="52">
        <v>2</v>
      </c>
      <c r="C75" s="52">
        <v>1</v>
      </c>
      <c r="D75" s="52"/>
      <c r="F75" s="270"/>
      <c r="G75" s="270"/>
      <c r="H75" s="270"/>
      <c r="I75" s="270"/>
      <c r="J75" s="62"/>
    </row>
    <row r="76" spans="1:13" s="81" customFormat="1" ht="12" customHeight="1" x14ac:dyDescent="0.2">
      <c r="A76" s="49" t="s">
        <v>183</v>
      </c>
      <c r="B76" s="52">
        <v>3</v>
      </c>
      <c r="C76" s="52">
        <v>2</v>
      </c>
      <c r="D76" s="52">
        <v>1</v>
      </c>
      <c r="F76" s="270"/>
      <c r="G76" s="270"/>
      <c r="H76" s="270"/>
      <c r="I76" s="270"/>
      <c r="J76" s="62"/>
    </row>
    <row r="77" spans="1:13" s="81" customFormat="1" ht="12" customHeight="1" x14ac:dyDescent="0.25">
      <c r="A77" s="49" t="s">
        <v>185</v>
      </c>
      <c r="B77" s="52">
        <v>3</v>
      </c>
      <c r="C77" s="52">
        <v>7</v>
      </c>
      <c r="D77" s="52">
        <v>4</v>
      </c>
      <c r="F77" s="270"/>
      <c r="G77" s="270"/>
      <c r="H77" s="305"/>
      <c r="I77" s="306"/>
      <c r="J77" s="62"/>
    </row>
    <row r="78" spans="1:13" s="81" customFormat="1" ht="12" customHeight="1" x14ac:dyDescent="0.25">
      <c r="A78" s="49" t="s">
        <v>189</v>
      </c>
      <c r="B78" s="52"/>
      <c r="C78" s="52">
        <v>1</v>
      </c>
      <c r="D78" s="52"/>
      <c r="H78" s="305"/>
      <c r="I78" s="306"/>
      <c r="J78" s="62"/>
    </row>
    <row r="79" spans="1:13" s="81" customFormat="1" ht="12" customHeight="1" x14ac:dyDescent="0.2">
      <c r="A79" s="49" t="s">
        <v>190</v>
      </c>
      <c r="B79" s="52"/>
      <c r="C79" s="52"/>
      <c r="D79" s="52">
        <v>2</v>
      </c>
      <c r="I79" s="62"/>
      <c r="J79" s="62"/>
    </row>
    <row r="80" spans="1:13" s="81" customFormat="1" ht="12.75" customHeight="1" thickBot="1" x14ac:dyDescent="0.25">
      <c r="A80" s="90" t="s">
        <v>0</v>
      </c>
      <c r="B80" s="91">
        <v>282</v>
      </c>
      <c r="C80" s="91">
        <v>223</v>
      </c>
      <c r="D80" s="91">
        <v>160</v>
      </c>
      <c r="I80" s="62"/>
      <c r="J80" s="62"/>
    </row>
    <row r="81" spans="1:14" ht="15.75" thickTop="1" x14ac:dyDescent="0.2">
      <c r="A81" s="23" t="s">
        <v>16</v>
      </c>
      <c r="B81" s="53"/>
      <c r="C81" s="53"/>
      <c r="D81" s="53"/>
      <c r="E81" s="62"/>
      <c r="F81" s="81"/>
      <c r="G81" s="81"/>
      <c r="L81" s="53"/>
      <c r="M81" s="53"/>
    </row>
    <row r="82" spans="1:14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4" ht="18" x14ac:dyDescent="0.25">
      <c r="A83" s="54" t="s">
        <v>202</v>
      </c>
      <c r="B83" s="54"/>
      <c r="C83" s="53"/>
      <c r="D83" s="53"/>
      <c r="E83" s="53"/>
      <c r="F83" s="53"/>
      <c r="G83" s="53"/>
      <c r="H83" s="53"/>
      <c r="I83" s="120"/>
      <c r="J83" s="106"/>
      <c r="K83" s="53"/>
      <c r="L83" s="53"/>
      <c r="M83" s="53"/>
    </row>
    <row r="84" spans="1:14" s="46" customFormat="1" ht="15" customHeight="1" x14ac:dyDescent="0.25">
      <c r="A84" s="50" t="s">
        <v>22</v>
      </c>
      <c r="B84" s="59" t="s">
        <v>234</v>
      </c>
      <c r="C84" s="60" t="s">
        <v>347</v>
      </c>
      <c r="D84" s="57">
        <v>2018</v>
      </c>
      <c r="E84" s="57">
        <v>2019</v>
      </c>
      <c r="F84" s="57">
        <v>2020</v>
      </c>
      <c r="I84" s="120"/>
      <c r="J84" s="106"/>
    </row>
    <row r="85" spans="1:14" s="46" customFormat="1" ht="24.75" customHeight="1" thickBot="1" x14ac:dyDescent="0.3">
      <c r="A85" s="51" t="s">
        <v>1</v>
      </c>
      <c r="B85" s="70" t="s">
        <v>236</v>
      </c>
      <c r="C85" s="78" t="s">
        <v>350</v>
      </c>
      <c r="D85" s="126"/>
      <c r="E85" s="126"/>
      <c r="F85" s="126"/>
      <c r="G85" s="110"/>
      <c r="H85" s="270"/>
      <c r="I85" s="270"/>
      <c r="J85" s="106"/>
    </row>
    <row r="86" spans="1:14" s="46" customFormat="1" ht="24.75" customHeight="1" thickTop="1" x14ac:dyDescent="0.25">
      <c r="A86" s="70"/>
      <c r="B86" s="70" t="s">
        <v>237</v>
      </c>
      <c r="C86" s="26" t="s">
        <v>351</v>
      </c>
      <c r="D86" s="127"/>
      <c r="E86" s="127">
        <v>1</v>
      </c>
      <c r="F86" s="127"/>
      <c r="G86" s="110"/>
      <c r="H86" s="270"/>
      <c r="I86" s="270"/>
      <c r="J86" s="106"/>
    </row>
    <row r="87" spans="1:14" s="46" customFormat="1" ht="24.75" customHeight="1" x14ac:dyDescent="0.25">
      <c r="A87" s="70"/>
      <c r="B87" s="70" t="s">
        <v>238</v>
      </c>
      <c r="C87" s="26" t="s">
        <v>352</v>
      </c>
      <c r="D87" s="127">
        <v>2</v>
      </c>
      <c r="E87" s="127">
        <v>1</v>
      </c>
      <c r="F87" s="127">
        <v>2</v>
      </c>
      <c r="G87" s="110"/>
      <c r="H87" s="270"/>
      <c r="I87" s="270"/>
      <c r="J87" s="106"/>
    </row>
    <row r="88" spans="1:14" s="46" customFormat="1" ht="24.75" customHeight="1" x14ac:dyDescent="0.25">
      <c r="A88" s="70"/>
      <c r="B88" s="70" t="s">
        <v>239</v>
      </c>
      <c r="C88" s="26" t="s">
        <v>353</v>
      </c>
      <c r="D88" s="127"/>
      <c r="E88" s="127"/>
      <c r="F88" s="127"/>
      <c r="G88" s="110"/>
      <c r="H88" s="270"/>
      <c r="I88" s="270"/>
      <c r="J88" s="106"/>
      <c r="K88" s="110"/>
      <c r="L88" s="106"/>
      <c r="M88" s="110"/>
      <c r="N88" s="106"/>
    </row>
    <row r="89" spans="1:14" s="46" customFormat="1" ht="24.75" customHeight="1" x14ac:dyDescent="0.25">
      <c r="A89" s="70"/>
      <c r="B89" s="70" t="s">
        <v>240</v>
      </c>
      <c r="C89" s="26" t="s">
        <v>354</v>
      </c>
      <c r="D89" s="127"/>
      <c r="E89" s="127">
        <v>3</v>
      </c>
      <c r="F89" s="127"/>
      <c r="G89" s="110"/>
      <c r="H89" s="270"/>
      <c r="I89" s="270"/>
      <c r="J89" s="106"/>
      <c r="K89" s="110"/>
      <c r="L89" s="106"/>
      <c r="M89" s="110"/>
      <c r="N89" s="106"/>
    </row>
    <row r="90" spans="1:14" s="46" customFormat="1" ht="24.75" customHeight="1" x14ac:dyDescent="0.25">
      <c r="A90" s="70"/>
      <c r="B90" s="70" t="s">
        <v>241</v>
      </c>
      <c r="C90" s="26" t="s">
        <v>355</v>
      </c>
      <c r="D90" s="127">
        <v>2</v>
      </c>
      <c r="E90" s="127">
        <v>1</v>
      </c>
      <c r="F90" s="127"/>
      <c r="G90" s="110"/>
      <c r="H90" s="270"/>
      <c r="I90" s="270"/>
      <c r="J90" s="106"/>
      <c r="K90" s="110"/>
      <c r="L90" s="106"/>
      <c r="M90" s="110"/>
      <c r="N90" s="106"/>
    </row>
    <row r="91" spans="1:14" s="46" customFormat="1" ht="24.75" customHeight="1" x14ac:dyDescent="0.25">
      <c r="A91" s="70"/>
      <c r="B91" s="70" t="s">
        <v>242</v>
      </c>
      <c r="C91" s="26" t="s">
        <v>356</v>
      </c>
      <c r="D91" s="127">
        <v>1</v>
      </c>
      <c r="E91" s="127">
        <v>2</v>
      </c>
      <c r="F91" s="127">
        <v>1</v>
      </c>
      <c r="G91" s="110"/>
      <c r="H91" s="270"/>
      <c r="I91" s="270"/>
      <c r="J91" s="106"/>
      <c r="K91" s="110"/>
      <c r="L91" s="106"/>
      <c r="M91" s="110"/>
      <c r="N91" s="106"/>
    </row>
    <row r="92" spans="1:14" s="46" customFormat="1" ht="24.75" customHeight="1" x14ac:dyDescent="0.25">
      <c r="A92" s="70"/>
      <c r="B92" s="70" t="s">
        <v>243</v>
      </c>
      <c r="C92" s="26" t="s">
        <v>357</v>
      </c>
      <c r="D92" s="127">
        <v>1</v>
      </c>
      <c r="E92" s="127">
        <v>2</v>
      </c>
      <c r="F92" s="127">
        <v>1</v>
      </c>
      <c r="G92" s="110"/>
      <c r="H92" s="270"/>
      <c r="I92" s="270"/>
      <c r="J92" s="106"/>
      <c r="K92" s="110"/>
      <c r="L92" s="106"/>
      <c r="M92" s="110"/>
      <c r="N92" s="106"/>
    </row>
    <row r="93" spans="1:14" s="46" customFormat="1" ht="24.75" customHeight="1" x14ac:dyDescent="0.25">
      <c r="A93" s="70"/>
      <c r="B93" s="24" t="s">
        <v>244</v>
      </c>
      <c r="C93" s="26" t="s">
        <v>358</v>
      </c>
      <c r="D93" s="127"/>
      <c r="E93" s="127"/>
      <c r="F93" s="127"/>
      <c r="G93" s="110"/>
      <c r="H93" s="270"/>
      <c r="I93" s="270"/>
      <c r="J93" s="106"/>
    </row>
    <row r="94" spans="1:14" s="46" customFormat="1" ht="24.75" customHeight="1" x14ac:dyDescent="0.25">
      <c r="A94" s="70"/>
      <c r="B94" s="70" t="s">
        <v>245</v>
      </c>
      <c r="C94" s="26" t="s">
        <v>359</v>
      </c>
      <c r="D94" s="127"/>
      <c r="E94" s="127"/>
      <c r="F94" s="127"/>
      <c r="G94" s="110"/>
      <c r="H94" s="270"/>
      <c r="I94" s="270"/>
    </row>
    <row r="95" spans="1:14" s="46" customFormat="1" ht="24.75" customHeight="1" x14ac:dyDescent="0.25">
      <c r="A95" s="70"/>
      <c r="B95" s="70" t="s">
        <v>246</v>
      </c>
      <c r="C95" s="474" t="s">
        <v>360</v>
      </c>
      <c r="D95" s="127"/>
      <c r="E95" s="127"/>
      <c r="F95" s="127">
        <v>1</v>
      </c>
      <c r="G95" s="110"/>
      <c r="H95" s="270"/>
      <c r="I95" s="270"/>
    </row>
    <row r="96" spans="1:14" s="46" customFormat="1" ht="24.75" customHeight="1" x14ac:dyDescent="0.25">
      <c r="A96" s="70"/>
      <c r="B96" s="520" t="s">
        <v>247</v>
      </c>
      <c r="C96" s="521" t="s">
        <v>361</v>
      </c>
      <c r="D96" s="127"/>
      <c r="E96" s="127"/>
      <c r="F96" s="127"/>
      <c r="G96" s="110"/>
      <c r="H96" s="270"/>
      <c r="I96" s="270"/>
    </row>
    <row r="97" spans="1:12" s="46" customFormat="1" ht="24.75" customHeight="1" x14ac:dyDescent="0.25">
      <c r="A97" s="70"/>
      <c r="B97" s="70" t="s">
        <v>248</v>
      </c>
      <c r="C97" s="26" t="s">
        <v>362</v>
      </c>
      <c r="D97" s="127">
        <v>10</v>
      </c>
      <c r="E97" s="127">
        <v>7</v>
      </c>
      <c r="F97" s="127">
        <v>5</v>
      </c>
      <c r="G97" s="120"/>
      <c r="H97" s="270"/>
      <c r="I97" s="270"/>
    </row>
    <row r="98" spans="1:12" s="46" customFormat="1" ht="24.75" customHeight="1" x14ac:dyDescent="0.25">
      <c r="A98" s="70"/>
      <c r="B98" s="520" t="s">
        <v>249</v>
      </c>
      <c r="C98" s="692" t="s">
        <v>868</v>
      </c>
      <c r="D98" s="127"/>
      <c r="E98" s="127"/>
      <c r="F98" s="127"/>
      <c r="G98" s="120"/>
      <c r="H98" s="270"/>
      <c r="I98" s="270"/>
    </row>
    <row r="99" spans="1:12" s="46" customFormat="1" ht="15" customHeight="1" thickBot="1" x14ac:dyDescent="0.3">
      <c r="A99" s="28" t="s">
        <v>76</v>
      </c>
      <c r="B99" s="29"/>
      <c r="C99" s="30"/>
      <c r="D99" s="124">
        <v>17</v>
      </c>
      <c r="E99" s="124">
        <v>17</v>
      </c>
      <c r="F99" s="124">
        <v>10</v>
      </c>
      <c r="G99" s="99"/>
      <c r="H99" s="270"/>
      <c r="I99" s="270"/>
    </row>
    <row r="100" spans="1:12" s="46" customFormat="1" ht="24.75" customHeight="1" thickTop="1" thickBot="1" x14ac:dyDescent="0.3">
      <c r="A100" s="51" t="s">
        <v>2</v>
      </c>
      <c r="B100" s="70" t="s">
        <v>251</v>
      </c>
      <c r="C100" s="61" t="s">
        <v>365</v>
      </c>
      <c r="D100" s="128">
        <v>2</v>
      </c>
      <c r="E100" s="128"/>
      <c r="F100" s="128"/>
      <c r="G100" s="99"/>
      <c r="H100" s="270"/>
      <c r="I100" s="270"/>
    </row>
    <row r="101" spans="1:12" s="46" customFormat="1" ht="24.75" customHeight="1" thickTop="1" x14ac:dyDescent="0.25">
      <c r="A101" s="70"/>
      <c r="B101" s="70" t="s">
        <v>252</v>
      </c>
      <c r="C101" s="26" t="s">
        <v>366</v>
      </c>
      <c r="D101" s="128"/>
      <c r="E101" s="128"/>
      <c r="F101" s="128"/>
      <c r="G101" s="99"/>
      <c r="H101" s="270"/>
      <c r="I101" s="270"/>
    </row>
    <row r="102" spans="1:12" s="46" customFormat="1" ht="24.75" customHeight="1" x14ac:dyDescent="0.25">
      <c r="A102" s="70"/>
      <c r="B102" s="70" t="s">
        <v>253</v>
      </c>
      <c r="C102" s="26" t="s">
        <v>367</v>
      </c>
      <c r="D102" s="128"/>
      <c r="E102" s="128">
        <v>1</v>
      </c>
      <c r="F102" s="128"/>
      <c r="G102" s="99"/>
      <c r="H102" s="270"/>
      <c r="I102" s="270"/>
    </row>
    <row r="103" spans="1:12" s="46" customFormat="1" ht="15" customHeight="1" thickBot="1" x14ac:dyDescent="0.3">
      <c r="A103" s="28" t="s">
        <v>81</v>
      </c>
      <c r="B103" s="29"/>
      <c r="C103" s="30"/>
      <c r="D103" s="124">
        <v>2</v>
      </c>
      <c r="E103" s="124">
        <v>1</v>
      </c>
      <c r="F103" s="124"/>
      <c r="G103" s="99"/>
      <c r="H103" s="270"/>
      <c r="I103" s="270"/>
      <c r="K103" s="110"/>
      <c r="L103" s="106"/>
    </row>
    <row r="104" spans="1:12" s="46" customFormat="1" ht="24.75" customHeight="1" thickTop="1" thickBot="1" x14ac:dyDescent="0.3">
      <c r="A104" s="51" t="s">
        <v>3</v>
      </c>
      <c r="B104" s="70" t="s">
        <v>254</v>
      </c>
      <c r="C104" s="61" t="s">
        <v>368</v>
      </c>
      <c r="D104" s="128">
        <v>1</v>
      </c>
      <c r="E104" s="128"/>
      <c r="F104" s="128">
        <v>2</v>
      </c>
      <c r="G104" s="99"/>
      <c r="H104" s="270"/>
      <c r="I104" s="270"/>
      <c r="K104" s="110"/>
      <c r="L104" s="106"/>
    </row>
    <row r="105" spans="1:12" s="46" customFormat="1" ht="24.75" customHeight="1" thickTop="1" x14ac:dyDescent="0.25">
      <c r="A105" s="70"/>
      <c r="B105" s="70" t="s">
        <v>255</v>
      </c>
      <c r="C105" s="26" t="s">
        <v>369</v>
      </c>
      <c r="D105" s="128">
        <v>2</v>
      </c>
      <c r="E105" s="128">
        <v>7</v>
      </c>
      <c r="F105" s="128">
        <v>7</v>
      </c>
      <c r="G105" s="99"/>
      <c r="H105" s="270"/>
      <c r="I105" s="270"/>
    </row>
    <row r="106" spans="1:12" s="46" customFormat="1" ht="24.75" customHeight="1" x14ac:dyDescent="0.25">
      <c r="A106" s="70"/>
      <c r="B106" s="70" t="s">
        <v>256</v>
      </c>
      <c r="C106" s="26" t="s">
        <v>370</v>
      </c>
      <c r="D106" s="128"/>
      <c r="E106" s="128"/>
      <c r="F106" s="128"/>
      <c r="G106" s="99"/>
      <c r="H106" s="270"/>
      <c r="I106" s="270"/>
    </row>
    <row r="107" spans="1:12" s="46" customFormat="1" ht="15" customHeight="1" x14ac:dyDescent="0.25">
      <c r="A107" s="70"/>
      <c r="B107" s="144">
        <v>296</v>
      </c>
      <c r="C107" s="471" t="s">
        <v>371</v>
      </c>
      <c r="D107" s="128"/>
      <c r="E107" s="128"/>
      <c r="F107" s="128"/>
      <c r="G107" s="99"/>
      <c r="H107" s="270"/>
      <c r="I107" s="270"/>
    </row>
    <row r="108" spans="1:12" s="46" customFormat="1" ht="15" customHeight="1" x14ac:dyDescent="0.25">
      <c r="A108" s="70"/>
      <c r="B108" s="144">
        <v>299</v>
      </c>
      <c r="C108" s="471" t="s">
        <v>373</v>
      </c>
      <c r="D108" s="128"/>
      <c r="E108" s="128"/>
      <c r="F108" s="128"/>
      <c r="G108" s="99"/>
      <c r="H108" s="270"/>
      <c r="I108" s="270"/>
    </row>
    <row r="109" spans="1:12" s="46" customFormat="1" ht="24.75" customHeight="1" thickBot="1" x14ac:dyDescent="0.3">
      <c r="A109" s="28" t="s">
        <v>88</v>
      </c>
      <c r="B109" s="29"/>
      <c r="C109" s="30"/>
      <c r="D109" s="124">
        <v>3</v>
      </c>
      <c r="E109" s="124">
        <v>7</v>
      </c>
      <c r="F109" s="124">
        <v>9</v>
      </c>
      <c r="G109" s="110"/>
      <c r="H109" s="270"/>
      <c r="I109" s="270"/>
    </row>
    <row r="110" spans="1:12" s="46" customFormat="1" ht="24.75" customHeight="1" thickTop="1" thickBot="1" x14ac:dyDescent="0.3">
      <c r="A110" s="51" t="s">
        <v>4</v>
      </c>
      <c r="B110" s="70" t="s">
        <v>260</v>
      </c>
      <c r="C110" s="61" t="s">
        <v>374</v>
      </c>
      <c r="D110" s="472"/>
      <c r="E110" s="472">
        <v>7</v>
      </c>
      <c r="F110" s="472"/>
      <c r="G110" s="110"/>
      <c r="H110" s="270"/>
      <c r="I110" s="270"/>
    </row>
    <row r="111" spans="1:12" s="46" customFormat="1" ht="24.75" customHeight="1" thickTop="1" x14ac:dyDescent="0.25">
      <c r="A111" s="70"/>
      <c r="B111" s="70" t="s">
        <v>261</v>
      </c>
      <c r="C111" s="26" t="s">
        <v>375</v>
      </c>
      <c r="D111" s="472">
        <v>1</v>
      </c>
      <c r="E111" s="472">
        <v>3</v>
      </c>
      <c r="F111" s="472">
        <v>1</v>
      </c>
      <c r="G111" s="110"/>
      <c r="H111" s="270"/>
      <c r="I111" s="270"/>
    </row>
    <row r="112" spans="1:12" s="46" customFormat="1" ht="24.75" customHeight="1" x14ac:dyDescent="0.25">
      <c r="A112" s="70"/>
      <c r="B112" s="100" t="s">
        <v>262</v>
      </c>
      <c r="C112" s="42" t="s">
        <v>376</v>
      </c>
      <c r="D112" s="127">
        <v>2</v>
      </c>
      <c r="E112" s="127"/>
      <c r="F112" s="127">
        <v>2</v>
      </c>
      <c r="G112" s="120"/>
      <c r="H112" s="270"/>
      <c r="I112" s="270"/>
    </row>
    <row r="113" spans="1:11" s="46" customFormat="1" ht="24.75" customHeight="1" x14ac:dyDescent="0.25">
      <c r="A113" s="70"/>
      <c r="B113" s="70" t="s">
        <v>263</v>
      </c>
      <c r="C113" s="26" t="s">
        <v>377</v>
      </c>
      <c r="D113" s="127">
        <v>3</v>
      </c>
      <c r="E113" s="127"/>
      <c r="F113" s="127"/>
      <c r="G113" s="99"/>
      <c r="H113" s="270"/>
      <c r="I113" s="270"/>
    </row>
    <row r="114" spans="1:11" s="46" customFormat="1" ht="24.75" customHeight="1" x14ac:dyDescent="0.25">
      <c r="A114" s="70"/>
      <c r="B114" s="70" t="s">
        <v>264</v>
      </c>
      <c r="C114" s="26" t="s">
        <v>378</v>
      </c>
      <c r="D114" s="127">
        <v>2</v>
      </c>
      <c r="E114" s="127"/>
      <c r="F114" s="127"/>
      <c r="G114" s="110"/>
      <c r="H114" s="270"/>
      <c r="I114" s="270"/>
    </row>
    <row r="115" spans="1:11" s="46" customFormat="1" ht="24.75" customHeight="1" x14ac:dyDescent="0.25">
      <c r="A115" s="70"/>
      <c r="B115" s="70" t="s">
        <v>265</v>
      </c>
      <c r="C115" s="26" t="s">
        <v>379</v>
      </c>
      <c r="D115" s="473">
        <v>4</v>
      </c>
      <c r="E115" s="473">
        <v>5</v>
      </c>
      <c r="F115" s="473">
        <v>2</v>
      </c>
      <c r="G115" s="110"/>
      <c r="H115" s="270"/>
      <c r="I115" s="270"/>
      <c r="K115" s="270"/>
    </row>
    <row r="116" spans="1:11" s="46" customFormat="1" ht="24.75" customHeight="1" x14ac:dyDescent="0.25">
      <c r="A116" s="70"/>
      <c r="B116" s="70" t="s">
        <v>266</v>
      </c>
      <c r="C116" s="26" t="s">
        <v>380</v>
      </c>
      <c r="D116" s="473">
        <v>6</v>
      </c>
      <c r="E116" s="473">
        <v>13</v>
      </c>
      <c r="F116" s="473">
        <v>3</v>
      </c>
      <c r="G116" s="110"/>
      <c r="H116" s="270"/>
      <c r="I116" s="270"/>
      <c r="K116" s="270"/>
    </row>
    <row r="117" spans="1:11" s="46" customFormat="1" ht="24.75" customHeight="1" x14ac:dyDescent="0.25">
      <c r="A117" s="70"/>
      <c r="B117" s="70" t="s">
        <v>267</v>
      </c>
      <c r="C117" s="26" t="s">
        <v>381</v>
      </c>
      <c r="D117" s="473">
        <v>6</v>
      </c>
      <c r="E117" s="473">
        <v>11</v>
      </c>
      <c r="F117" s="473">
        <v>9</v>
      </c>
      <c r="G117" s="110"/>
      <c r="H117" s="270"/>
      <c r="I117" s="270"/>
      <c r="K117" s="270"/>
    </row>
    <row r="118" spans="1:11" s="46" customFormat="1" ht="24.75" customHeight="1" x14ac:dyDescent="0.25">
      <c r="A118" s="70"/>
      <c r="B118" s="70" t="s">
        <v>268</v>
      </c>
      <c r="C118" s="26" t="s">
        <v>382</v>
      </c>
      <c r="D118" s="473">
        <v>4</v>
      </c>
      <c r="E118" s="473">
        <v>7</v>
      </c>
      <c r="F118" s="473">
        <v>5</v>
      </c>
      <c r="G118" s="110"/>
      <c r="H118" s="270"/>
      <c r="I118" s="270"/>
      <c r="K118" s="270"/>
    </row>
    <row r="119" spans="1:11" s="46" customFormat="1" ht="24.75" customHeight="1" x14ac:dyDescent="0.25">
      <c r="A119" s="70"/>
      <c r="B119" s="70" t="s">
        <v>269</v>
      </c>
      <c r="C119" s="26" t="s">
        <v>383</v>
      </c>
      <c r="D119" s="473">
        <v>4</v>
      </c>
      <c r="E119" s="473">
        <v>10</v>
      </c>
      <c r="F119" s="473">
        <v>5</v>
      </c>
      <c r="G119" s="110"/>
      <c r="H119" s="270"/>
      <c r="I119" s="270"/>
      <c r="K119" s="270"/>
    </row>
    <row r="120" spans="1:11" s="46" customFormat="1" ht="24.75" customHeight="1" x14ac:dyDescent="0.25">
      <c r="A120" s="70"/>
      <c r="B120" s="70" t="s">
        <v>270</v>
      </c>
      <c r="C120" s="26" t="s">
        <v>384</v>
      </c>
      <c r="D120" s="473">
        <v>14</v>
      </c>
      <c r="E120" s="473">
        <v>10</v>
      </c>
      <c r="F120" s="473">
        <v>6</v>
      </c>
      <c r="G120" s="110"/>
      <c r="H120" s="270"/>
      <c r="I120" s="270"/>
      <c r="K120" s="270"/>
    </row>
    <row r="121" spans="1:11" s="46" customFormat="1" ht="24.75" customHeight="1" x14ac:dyDescent="0.25">
      <c r="A121" s="70"/>
      <c r="B121" s="70" t="s">
        <v>271</v>
      </c>
      <c r="C121" s="26" t="s">
        <v>385</v>
      </c>
      <c r="D121" s="473">
        <v>4</v>
      </c>
      <c r="E121" s="473">
        <v>3</v>
      </c>
      <c r="F121" s="473"/>
      <c r="G121" s="110"/>
      <c r="H121" s="270"/>
      <c r="I121" s="270"/>
      <c r="J121" s="106"/>
      <c r="K121" s="270"/>
    </row>
    <row r="122" spans="1:11" s="46" customFormat="1" ht="24.75" customHeight="1" x14ac:dyDescent="0.25">
      <c r="A122" s="70"/>
      <c r="B122" s="70" t="s">
        <v>272</v>
      </c>
      <c r="C122" s="26" t="s">
        <v>386</v>
      </c>
      <c r="D122" s="473">
        <v>16</v>
      </c>
      <c r="E122" s="473">
        <v>5</v>
      </c>
      <c r="F122" s="473">
        <v>3</v>
      </c>
      <c r="G122" s="110"/>
      <c r="J122" s="106"/>
      <c r="K122" s="270"/>
    </row>
    <row r="123" spans="1:11" s="46" customFormat="1" ht="24.75" customHeight="1" x14ac:dyDescent="0.25">
      <c r="A123" s="70"/>
      <c r="B123" s="70" t="s">
        <v>273</v>
      </c>
      <c r="C123" s="26" t="s">
        <v>387</v>
      </c>
      <c r="D123" s="473">
        <v>2</v>
      </c>
      <c r="E123" s="473">
        <v>1</v>
      </c>
      <c r="F123" s="473">
        <v>2</v>
      </c>
      <c r="G123" s="110"/>
      <c r="J123" s="106"/>
      <c r="K123" s="270"/>
    </row>
    <row r="124" spans="1:11" s="46" customFormat="1" ht="24.75" customHeight="1" x14ac:dyDescent="0.25">
      <c r="A124" s="70"/>
      <c r="B124" s="70" t="s">
        <v>274</v>
      </c>
      <c r="C124" s="26" t="s">
        <v>388</v>
      </c>
      <c r="D124" s="473">
        <v>27</v>
      </c>
      <c r="E124" s="473">
        <v>10</v>
      </c>
      <c r="F124" s="473">
        <v>11</v>
      </c>
      <c r="G124" s="110"/>
      <c r="J124" s="106"/>
      <c r="K124" s="270"/>
    </row>
    <row r="125" spans="1:11" s="46" customFormat="1" ht="24.75" customHeight="1" x14ac:dyDescent="0.25">
      <c r="A125" s="70"/>
      <c r="B125" s="70" t="s">
        <v>275</v>
      </c>
      <c r="C125" s="26" t="s">
        <v>389</v>
      </c>
      <c r="D125" s="473">
        <v>10</v>
      </c>
      <c r="E125" s="473">
        <v>4</v>
      </c>
      <c r="F125" s="473">
        <v>4</v>
      </c>
      <c r="G125" s="110"/>
      <c r="J125" s="106"/>
      <c r="K125" s="270"/>
    </row>
    <row r="126" spans="1:11" s="46" customFormat="1" ht="24.75" customHeight="1" x14ac:dyDescent="0.25">
      <c r="A126" s="70"/>
      <c r="B126" s="70" t="s">
        <v>276</v>
      </c>
      <c r="C126" s="26" t="s">
        <v>390</v>
      </c>
      <c r="D126" s="473">
        <v>7</v>
      </c>
      <c r="E126" s="473">
        <v>3</v>
      </c>
      <c r="F126" s="473">
        <v>3</v>
      </c>
      <c r="G126" s="110"/>
      <c r="J126" s="106"/>
      <c r="K126" s="270"/>
    </row>
    <row r="127" spans="1:11" s="46" customFormat="1" ht="24.75" customHeight="1" x14ac:dyDescent="0.25">
      <c r="A127" s="70"/>
      <c r="B127" s="70" t="s">
        <v>277</v>
      </c>
      <c r="C127" s="26" t="s">
        <v>391</v>
      </c>
      <c r="D127" s="127">
        <v>8</v>
      </c>
      <c r="E127" s="127">
        <v>4</v>
      </c>
      <c r="F127" s="127">
        <v>3</v>
      </c>
      <c r="G127" s="110"/>
      <c r="J127" s="106"/>
      <c r="K127" s="270"/>
    </row>
    <row r="128" spans="1:11" s="46" customFormat="1" ht="24.75" customHeight="1" x14ac:dyDescent="0.25">
      <c r="A128" s="70"/>
      <c r="B128" s="70" t="s">
        <v>278</v>
      </c>
      <c r="C128" s="26" t="s">
        <v>392</v>
      </c>
      <c r="D128" s="127">
        <v>3</v>
      </c>
      <c r="E128" s="127">
        <v>2</v>
      </c>
      <c r="F128" s="127"/>
      <c r="G128" s="110"/>
      <c r="J128" s="106"/>
      <c r="K128" s="270"/>
    </row>
    <row r="129" spans="1:11" s="46" customFormat="1" ht="24.75" customHeight="1" x14ac:dyDescent="0.25">
      <c r="A129" s="70"/>
      <c r="B129" s="70" t="s">
        <v>279</v>
      </c>
      <c r="C129" s="26" t="s">
        <v>393</v>
      </c>
      <c r="D129" s="127">
        <v>2</v>
      </c>
      <c r="E129" s="127">
        <v>2</v>
      </c>
      <c r="F129" s="127">
        <v>2</v>
      </c>
      <c r="G129" s="110"/>
      <c r="J129" s="106"/>
      <c r="K129" s="270"/>
    </row>
    <row r="130" spans="1:11" s="46" customFormat="1" ht="24.75" customHeight="1" x14ac:dyDescent="0.25">
      <c r="A130" s="70"/>
      <c r="B130" s="70" t="s">
        <v>280</v>
      </c>
      <c r="C130" s="26" t="s">
        <v>394</v>
      </c>
      <c r="D130" s="127">
        <v>2</v>
      </c>
      <c r="E130" s="127"/>
      <c r="F130" s="127">
        <v>1</v>
      </c>
      <c r="G130" s="110"/>
      <c r="J130" s="106"/>
      <c r="K130" s="270"/>
    </row>
    <row r="131" spans="1:11" s="46" customFormat="1" ht="24.75" customHeight="1" x14ac:dyDescent="0.25">
      <c r="A131" s="70"/>
      <c r="B131" s="70" t="s">
        <v>281</v>
      </c>
      <c r="C131" s="26" t="s">
        <v>395</v>
      </c>
      <c r="D131" s="127"/>
      <c r="E131" s="127">
        <v>1</v>
      </c>
      <c r="F131" s="127"/>
      <c r="G131" s="110"/>
      <c r="J131" s="106"/>
      <c r="K131" s="270"/>
    </row>
    <row r="132" spans="1:11" s="46" customFormat="1" ht="24.75" customHeight="1" x14ac:dyDescent="0.25">
      <c r="A132" s="70"/>
      <c r="B132" s="70" t="s">
        <v>282</v>
      </c>
      <c r="C132" s="26" t="s">
        <v>396</v>
      </c>
      <c r="D132" s="127">
        <v>2</v>
      </c>
      <c r="E132" s="127">
        <v>4</v>
      </c>
      <c r="F132" s="127">
        <v>4</v>
      </c>
      <c r="G132" s="110"/>
      <c r="J132" s="106"/>
      <c r="K132" s="270"/>
    </row>
    <row r="133" spans="1:11" s="46" customFormat="1" ht="24.75" customHeight="1" x14ac:dyDescent="0.25">
      <c r="A133" s="70"/>
      <c r="B133" s="70" t="s">
        <v>283</v>
      </c>
      <c r="C133" s="26" t="s">
        <v>397</v>
      </c>
      <c r="D133" s="127">
        <v>3</v>
      </c>
      <c r="E133" s="127"/>
      <c r="F133" s="127">
        <v>2</v>
      </c>
      <c r="G133" s="110"/>
      <c r="K133" s="270"/>
    </row>
    <row r="134" spans="1:11" s="46" customFormat="1" ht="15" customHeight="1" x14ac:dyDescent="0.25">
      <c r="A134" s="70"/>
      <c r="B134" s="70" t="s">
        <v>285</v>
      </c>
      <c r="C134" s="474" t="s">
        <v>399</v>
      </c>
      <c r="D134" s="127">
        <v>5</v>
      </c>
      <c r="E134" s="127">
        <v>4</v>
      </c>
      <c r="F134" s="127">
        <v>7</v>
      </c>
      <c r="G134" s="110"/>
    </row>
    <row r="135" spans="1:11" s="46" customFormat="1" ht="15" customHeight="1" x14ac:dyDescent="0.25">
      <c r="A135" s="70"/>
      <c r="B135" s="144">
        <v>390</v>
      </c>
      <c r="C135" s="522" t="s">
        <v>400</v>
      </c>
      <c r="D135" s="127"/>
      <c r="E135" s="127"/>
      <c r="F135" s="127"/>
      <c r="G135" s="110"/>
    </row>
    <row r="136" spans="1:11" s="46" customFormat="1" ht="24.75" customHeight="1" thickBot="1" x14ac:dyDescent="0.3">
      <c r="A136" s="28" t="s">
        <v>116</v>
      </c>
      <c r="B136" s="29"/>
      <c r="C136" s="30"/>
      <c r="D136" s="124">
        <v>137</v>
      </c>
      <c r="E136" s="124">
        <v>109</v>
      </c>
      <c r="F136" s="124">
        <v>75</v>
      </c>
      <c r="G136" s="110"/>
    </row>
    <row r="137" spans="1:11" s="46" customFormat="1" ht="24.75" customHeight="1" thickTop="1" thickBot="1" x14ac:dyDescent="0.3">
      <c r="A137" s="51" t="s">
        <v>5</v>
      </c>
      <c r="B137" s="62">
        <v>400</v>
      </c>
      <c r="C137" s="704" t="s">
        <v>401</v>
      </c>
      <c r="D137" s="103">
        <v>2</v>
      </c>
      <c r="E137" s="690"/>
      <c r="F137" s="690"/>
      <c r="G137" s="110"/>
    </row>
    <row r="138" spans="1:11" s="46" customFormat="1" ht="24.75" customHeight="1" thickTop="1" thickBot="1" x14ac:dyDescent="0.3">
      <c r="A138" s="28" t="s">
        <v>118</v>
      </c>
      <c r="B138" s="29"/>
      <c r="C138" s="30"/>
      <c r="D138" s="124">
        <v>2</v>
      </c>
      <c r="E138" s="124">
        <v>0</v>
      </c>
      <c r="F138" s="124"/>
      <c r="G138" s="110"/>
    </row>
    <row r="139" spans="1:11" s="46" customFormat="1" ht="24.75" customHeight="1" thickTop="1" thickBot="1" x14ac:dyDescent="0.3">
      <c r="A139" s="51" t="s">
        <v>6</v>
      </c>
      <c r="B139" s="70" t="s">
        <v>288</v>
      </c>
      <c r="C139" s="61" t="s">
        <v>402</v>
      </c>
      <c r="D139" s="106"/>
      <c r="E139" s="106"/>
      <c r="F139" s="106"/>
      <c r="G139" s="110"/>
    </row>
    <row r="140" spans="1:11" s="46" customFormat="1" ht="24.75" customHeight="1" thickTop="1" x14ac:dyDescent="0.25">
      <c r="A140" s="70"/>
      <c r="B140" s="100" t="s">
        <v>289</v>
      </c>
      <c r="C140" s="42" t="s">
        <v>403</v>
      </c>
      <c r="D140" s="473"/>
      <c r="E140" s="473">
        <v>2</v>
      </c>
      <c r="F140" s="473"/>
      <c r="G140" s="110"/>
    </row>
    <row r="141" spans="1:11" s="46" customFormat="1" ht="24.75" customHeight="1" x14ac:dyDescent="0.25">
      <c r="A141" s="70"/>
      <c r="B141" s="100" t="s">
        <v>290</v>
      </c>
      <c r="C141" s="42" t="s">
        <v>404</v>
      </c>
      <c r="D141" s="106"/>
      <c r="E141" s="106"/>
      <c r="F141" s="106"/>
      <c r="G141" s="110"/>
      <c r="H141" s="270"/>
      <c r="I141" s="270"/>
    </row>
    <row r="142" spans="1:11" s="46" customFormat="1" ht="15" customHeight="1" x14ac:dyDescent="0.25">
      <c r="A142" s="70"/>
      <c r="B142" s="101" t="s">
        <v>291</v>
      </c>
      <c r="C142" s="26" t="s">
        <v>405</v>
      </c>
      <c r="D142" s="106"/>
      <c r="E142" s="106"/>
      <c r="F142" s="106"/>
      <c r="G142" s="110"/>
      <c r="H142" s="270"/>
      <c r="I142" s="270"/>
    </row>
    <row r="143" spans="1:11" s="46" customFormat="1" ht="24.75" customHeight="1" x14ac:dyDescent="0.25">
      <c r="A143" s="70"/>
      <c r="B143" s="100" t="s">
        <v>292</v>
      </c>
      <c r="C143" s="42" t="s">
        <v>406</v>
      </c>
      <c r="D143" s="127"/>
      <c r="E143" s="127"/>
      <c r="F143" s="127"/>
      <c r="G143" s="110"/>
      <c r="H143" s="270"/>
      <c r="I143" s="270"/>
    </row>
    <row r="144" spans="1:11" s="46" customFormat="1" ht="24.75" customHeight="1" x14ac:dyDescent="0.25">
      <c r="A144" s="70"/>
      <c r="B144" s="70" t="s">
        <v>293</v>
      </c>
      <c r="C144" s="26" t="s">
        <v>407</v>
      </c>
      <c r="D144" s="127">
        <v>1</v>
      </c>
      <c r="E144" s="127">
        <v>1</v>
      </c>
      <c r="F144" s="127"/>
      <c r="G144" s="120"/>
      <c r="H144" s="270"/>
      <c r="I144" s="270"/>
    </row>
    <row r="145" spans="1:12" s="46" customFormat="1" ht="24.75" customHeight="1" x14ac:dyDescent="0.25">
      <c r="A145" s="70"/>
      <c r="B145" s="144">
        <v>560</v>
      </c>
      <c r="C145" s="692" t="s">
        <v>408</v>
      </c>
      <c r="D145" s="127">
        <v>1</v>
      </c>
      <c r="E145" s="127"/>
      <c r="F145" s="127"/>
      <c r="G145" s="120"/>
      <c r="H145" s="270"/>
      <c r="I145" s="270"/>
    </row>
    <row r="146" spans="1:12" s="46" customFormat="1" ht="24.75" customHeight="1" x14ac:dyDescent="0.25">
      <c r="A146" s="70"/>
      <c r="B146" s="70" t="s">
        <v>295</v>
      </c>
      <c r="C146" s="26" t="s">
        <v>409</v>
      </c>
      <c r="D146" s="127">
        <v>1</v>
      </c>
      <c r="E146" s="127">
        <v>2</v>
      </c>
      <c r="F146" s="127"/>
      <c r="G146" s="120"/>
      <c r="H146" s="270"/>
      <c r="I146" s="270"/>
      <c r="L146" s="270"/>
    </row>
    <row r="147" spans="1:12" s="46" customFormat="1" ht="15" customHeight="1" x14ac:dyDescent="0.25">
      <c r="A147" s="70"/>
      <c r="B147" s="144">
        <v>580</v>
      </c>
      <c r="C147" s="471" t="s">
        <v>410</v>
      </c>
      <c r="D147" s="127"/>
      <c r="E147" s="127">
        <v>1</v>
      </c>
      <c r="F147" s="127"/>
      <c r="G147" s="99"/>
      <c r="H147" s="270"/>
      <c r="I147" s="270"/>
      <c r="L147" s="270"/>
    </row>
    <row r="148" spans="1:12" s="46" customFormat="1" ht="24.75" customHeight="1" x14ac:dyDescent="0.25">
      <c r="A148" s="70"/>
      <c r="B148" s="70" t="s">
        <v>297</v>
      </c>
      <c r="C148" s="26" t="s">
        <v>411</v>
      </c>
      <c r="D148" s="473">
        <v>3</v>
      </c>
      <c r="E148" s="473"/>
      <c r="F148" s="473"/>
      <c r="G148" s="99"/>
      <c r="H148" s="270"/>
      <c r="I148" s="270"/>
      <c r="L148" s="270"/>
    </row>
    <row r="149" spans="1:12" s="46" customFormat="1" ht="24.75" customHeight="1" thickBot="1" x14ac:dyDescent="0.3">
      <c r="A149" s="28" t="s">
        <v>129</v>
      </c>
      <c r="B149" s="29"/>
      <c r="C149" s="30"/>
      <c r="D149" s="124">
        <v>6</v>
      </c>
      <c r="E149" s="124">
        <v>6</v>
      </c>
      <c r="F149" s="124"/>
      <c r="G149" s="99"/>
      <c r="H149" s="270"/>
      <c r="I149" s="270"/>
      <c r="J149" s="106"/>
      <c r="L149" s="270"/>
    </row>
    <row r="150" spans="1:12" s="46" customFormat="1" ht="24.75" customHeight="1" thickTop="1" thickBot="1" x14ac:dyDescent="0.3">
      <c r="A150" s="51" t="s">
        <v>7</v>
      </c>
      <c r="B150" s="70" t="s">
        <v>298</v>
      </c>
      <c r="C150" s="61" t="s">
        <v>412</v>
      </c>
      <c r="D150" s="130"/>
      <c r="E150" s="130">
        <v>2</v>
      </c>
      <c r="F150" s="130"/>
      <c r="G150" s="99"/>
      <c r="H150" s="270"/>
      <c r="I150" s="270"/>
      <c r="J150" s="523"/>
      <c r="L150" s="270"/>
    </row>
    <row r="151" spans="1:12" s="46" customFormat="1" ht="24.75" customHeight="1" thickTop="1" x14ac:dyDescent="0.25">
      <c r="A151" s="70"/>
      <c r="B151" s="70" t="s">
        <v>299</v>
      </c>
      <c r="C151" s="26" t="s">
        <v>413</v>
      </c>
      <c r="D151" s="127">
        <v>14</v>
      </c>
      <c r="E151" s="127">
        <v>12</v>
      </c>
      <c r="F151" s="127">
        <v>3</v>
      </c>
      <c r="G151" s="99"/>
      <c r="H151" s="270"/>
      <c r="I151" s="270"/>
      <c r="J151" s="106"/>
      <c r="L151" s="270"/>
    </row>
    <row r="152" spans="1:12" s="46" customFormat="1" ht="24.75" customHeight="1" x14ac:dyDescent="0.25">
      <c r="A152" s="70"/>
      <c r="B152" s="70" t="s">
        <v>300</v>
      </c>
      <c r="C152" s="26" t="s">
        <v>414</v>
      </c>
      <c r="D152" s="127">
        <v>6</v>
      </c>
      <c r="E152" s="127">
        <v>2</v>
      </c>
      <c r="F152" s="127">
        <v>4</v>
      </c>
      <c r="G152" s="99"/>
      <c r="H152" s="270"/>
      <c r="I152" s="270"/>
      <c r="J152" s="106"/>
      <c r="L152" s="270"/>
    </row>
    <row r="153" spans="1:12" s="46" customFormat="1" ht="15" customHeight="1" x14ac:dyDescent="0.25">
      <c r="A153" s="70"/>
      <c r="B153" s="70" t="s">
        <v>301</v>
      </c>
      <c r="C153" s="26" t="s">
        <v>415</v>
      </c>
      <c r="D153" s="127">
        <v>14</v>
      </c>
      <c r="E153" s="127">
        <v>14</v>
      </c>
      <c r="F153" s="127">
        <v>4</v>
      </c>
      <c r="G153" s="110"/>
      <c r="H153" s="270"/>
      <c r="I153" s="270"/>
      <c r="J153" s="106"/>
      <c r="L153" s="270"/>
    </row>
    <row r="154" spans="1:12" s="46" customFormat="1" ht="24.75" customHeight="1" x14ac:dyDescent="0.25">
      <c r="A154" s="70"/>
      <c r="B154" s="70" t="s">
        <v>302</v>
      </c>
      <c r="C154" s="26" t="s">
        <v>416</v>
      </c>
      <c r="D154" s="127">
        <v>2</v>
      </c>
      <c r="E154" s="127">
        <v>1</v>
      </c>
      <c r="F154" s="127"/>
      <c r="G154" s="110"/>
      <c r="L154" s="270"/>
    </row>
    <row r="155" spans="1:12" s="46" customFormat="1" ht="24.75" customHeight="1" x14ac:dyDescent="0.25">
      <c r="A155" s="70"/>
      <c r="B155" s="70" t="s">
        <v>303</v>
      </c>
      <c r="C155" s="26" t="s">
        <v>417</v>
      </c>
      <c r="D155" s="127">
        <v>9</v>
      </c>
      <c r="E155" s="127">
        <v>6</v>
      </c>
      <c r="F155" s="127">
        <v>6</v>
      </c>
      <c r="G155" s="110"/>
      <c r="L155" s="270"/>
    </row>
    <row r="156" spans="1:12" s="46" customFormat="1" ht="24.75" customHeight="1" x14ac:dyDescent="0.25">
      <c r="A156" s="70"/>
      <c r="B156" s="70" t="s">
        <v>304</v>
      </c>
      <c r="C156" s="26" t="s">
        <v>418</v>
      </c>
      <c r="D156" s="127">
        <v>2</v>
      </c>
      <c r="E156" s="127"/>
      <c r="F156" s="127">
        <v>1</v>
      </c>
      <c r="G156" s="110"/>
      <c r="L156" s="270"/>
    </row>
    <row r="157" spans="1:12" s="46" customFormat="1" ht="15" customHeight="1" x14ac:dyDescent="0.25">
      <c r="A157" s="70"/>
      <c r="B157" s="70" t="s">
        <v>305</v>
      </c>
      <c r="C157" s="26" t="s">
        <v>419</v>
      </c>
      <c r="D157" s="127">
        <v>4</v>
      </c>
      <c r="E157" s="127">
        <v>5</v>
      </c>
      <c r="F157" s="127">
        <v>1</v>
      </c>
      <c r="G157" s="110"/>
      <c r="L157" s="270"/>
    </row>
    <row r="158" spans="1:12" s="46" customFormat="1" ht="24.75" customHeight="1" x14ac:dyDescent="0.25">
      <c r="A158" s="70"/>
      <c r="B158" s="70" t="s">
        <v>306</v>
      </c>
      <c r="C158" s="26" t="s">
        <v>420</v>
      </c>
      <c r="D158" s="127">
        <v>3</v>
      </c>
      <c r="E158" s="127"/>
      <c r="F158" s="127">
        <v>7</v>
      </c>
      <c r="G158" s="110"/>
      <c r="L158" s="270"/>
    </row>
    <row r="159" spans="1:12" s="46" customFormat="1" ht="24.75" customHeight="1" thickBot="1" x14ac:dyDescent="0.3">
      <c r="A159" s="28" t="s">
        <v>139</v>
      </c>
      <c r="B159" s="29"/>
      <c r="C159" s="30"/>
      <c r="D159" s="124">
        <v>54</v>
      </c>
      <c r="E159" s="124">
        <v>42</v>
      </c>
      <c r="F159" s="124">
        <v>26</v>
      </c>
      <c r="G159" s="110"/>
      <c r="H159" s="270"/>
      <c r="I159" s="270"/>
      <c r="L159" s="270"/>
    </row>
    <row r="160" spans="1:12" s="46" customFormat="1" ht="24.75" customHeight="1" thickTop="1" thickBot="1" x14ac:dyDescent="0.3">
      <c r="A160" s="51" t="s">
        <v>8</v>
      </c>
      <c r="B160" s="70" t="s">
        <v>307</v>
      </c>
      <c r="C160" s="61" t="s">
        <v>421</v>
      </c>
      <c r="D160" s="129">
        <v>3</v>
      </c>
      <c r="E160" s="129"/>
      <c r="F160" s="129">
        <v>2</v>
      </c>
      <c r="G160" s="120"/>
    </row>
    <row r="161" spans="1:9" s="46" customFormat="1" ht="24.75" customHeight="1" thickTop="1" x14ac:dyDescent="0.25">
      <c r="A161" s="70"/>
      <c r="B161" s="70" t="s">
        <v>308</v>
      </c>
      <c r="C161" s="26" t="s">
        <v>422</v>
      </c>
      <c r="D161" s="127">
        <v>9</v>
      </c>
      <c r="E161" s="127"/>
      <c r="F161" s="127"/>
      <c r="G161" s="99"/>
    </row>
    <row r="162" spans="1:9" s="46" customFormat="1" ht="24.75" customHeight="1" x14ac:dyDescent="0.25">
      <c r="A162" s="70"/>
      <c r="B162" s="70" t="s">
        <v>309</v>
      </c>
      <c r="C162" s="26" t="s">
        <v>423</v>
      </c>
      <c r="D162" s="127"/>
      <c r="E162" s="127"/>
      <c r="F162" s="127"/>
      <c r="G162" s="99"/>
    </row>
    <row r="163" spans="1:9" s="46" customFormat="1" ht="24.75" customHeight="1" x14ac:dyDescent="0.25">
      <c r="A163" s="70"/>
      <c r="B163" s="70" t="s">
        <v>310</v>
      </c>
      <c r="C163" s="26" t="s">
        <v>424</v>
      </c>
      <c r="D163" s="127"/>
      <c r="E163" s="127"/>
      <c r="F163" s="127">
        <v>3</v>
      </c>
      <c r="G163" s="99"/>
    </row>
    <row r="164" spans="1:9" s="46" customFormat="1" ht="24.75" customHeight="1" x14ac:dyDescent="0.25">
      <c r="A164" s="70"/>
      <c r="B164" s="70" t="s">
        <v>311</v>
      </c>
      <c r="C164" s="26" t="s">
        <v>425</v>
      </c>
      <c r="D164" s="127"/>
      <c r="E164" s="127">
        <v>2</v>
      </c>
      <c r="F164" s="127"/>
      <c r="G164" s="99"/>
    </row>
    <row r="165" spans="1:9" s="46" customFormat="1" ht="24.75" customHeight="1" x14ac:dyDescent="0.25">
      <c r="A165" s="70"/>
      <c r="B165" s="70" t="s">
        <v>312</v>
      </c>
      <c r="C165" s="26" t="s">
        <v>426</v>
      </c>
      <c r="D165" s="127"/>
      <c r="E165" s="127"/>
      <c r="F165" s="127"/>
      <c r="G165" s="99"/>
    </row>
    <row r="166" spans="1:9" s="46" customFormat="1" ht="24.75" customHeight="1" x14ac:dyDescent="0.25">
      <c r="A166" s="70"/>
      <c r="B166" s="70" t="s">
        <v>313</v>
      </c>
      <c r="C166" s="26" t="s">
        <v>427</v>
      </c>
      <c r="D166" s="127">
        <v>1</v>
      </c>
      <c r="E166" s="127"/>
      <c r="F166" s="127"/>
      <c r="G166" s="99"/>
    </row>
    <row r="167" spans="1:9" s="46" customFormat="1" ht="15" customHeight="1" x14ac:dyDescent="0.25">
      <c r="A167" s="70"/>
      <c r="B167" s="70" t="s">
        <v>315</v>
      </c>
      <c r="C167" s="26" t="s">
        <v>429</v>
      </c>
      <c r="D167" s="127">
        <v>3</v>
      </c>
      <c r="E167" s="127"/>
      <c r="F167" s="127">
        <v>1</v>
      </c>
      <c r="G167" s="110"/>
    </row>
    <row r="168" spans="1:9" s="46" customFormat="1" ht="24.75" customHeight="1" x14ac:dyDescent="0.25">
      <c r="A168" s="70"/>
      <c r="B168" s="70" t="s">
        <v>316</v>
      </c>
      <c r="C168" s="26" t="s">
        <v>430</v>
      </c>
      <c r="D168" s="127"/>
      <c r="E168" s="127"/>
      <c r="F168" s="127">
        <v>1</v>
      </c>
      <c r="G168" s="110"/>
    </row>
    <row r="169" spans="1:9" s="46" customFormat="1" ht="24.75" customHeight="1" x14ac:dyDescent="0.25">
      <c r="A169" s="70"/>
      <c r="B169" s="70" t="s">
        <v>317</v>
      </c>
      <c r="C169" s="26" t="s">
        <v>431</v>
      </c>
      <c r="D169" s="473">
        <v>3</v>
      </c>
      <c r="E169" s="473">
        <v>2</v>
      </c>
      <c r="F169" s="473"/>
      <c r="G169" s="110"/>
    </row>
    <row r="170" spans="1:9" s="46" customFormat="1" ht="24.75" customHeight="1" x14ac:dyDescent="0.25">
      <c r="A170" s="70"/>
      <c r="B170" s="70" t="s">
        <v>318</v>
      </c>
      <c r="C170" s="26" t="s">
        <v>432</v>
      </c>
      <c r="D170" s="106"/>
      <c r="E170" s="106"/>
      <c r="F170" s="106"/>
      <c r="G170" s="110"/>
    </row>
    <row r="171" spans="1:9" s="46" customFormat="1" ht="15" customHeight="1" x14ac:dyDescent="0.25">
      <c r="A171" s="70"/>
      <c r="B171" s="70" t="s">
        <v>319</v>
      </c>
      <c r="C171" s="26" t="s">
        <v>433</v>
      </c>
      <c r="D171" s="127"/>
      <c r="E171" s="127"/>
      <c r="F171" s="127">
        <v>2</v>
      </c>
      <c r="G171" s="110"/>
    </row>
    <row r="172" spans="1:9" s="46" customFormat="1" ht="24.75" customHeight="1" x14ac:dyDescent="0.25">
      <c r="A172" s="70"/>
      <c r="B172" s="70" t="s">
        <v>320</v>
      </c>
      <c r="C172" s="26" t="s">
        <v>434</v>
      </c>
      <c r="D172" s="106">
        <v>9</v>
      </c>
      <c r="E172" s="106">
        <v>8</v>
      </c>
      <c r="F172" s="473">
        <v>2</v>
      </c>
      <c r="G172" s="110"/>
    </row>
    <row r="173" spans="1:9" s="46" customFormat="1" ht="24.75" customHeight="1" thickBot="1" x14ac:dyDescent="0.3">
      <c r="A173" s="28" t="s">
        <v>154</v>
      </c>
      <c r="B173" s="29"/>
      <c r="C173" s="30"/>
      <c r="D173" s="124">
        <v>28</v>
      </c>
      <c r="E173" s="124">
        <v>12</v>
      </c>
      <c r="F173" s="124">
        <v>11</v>
      </c>
      <c r="G173" s="110"/>
    </row>
    <row r="174" spans="1:9" s="46" customFormat="1" ht="24.75" customHeight="1" thickTop="1" thickBot="1" x14ac:dyDescent="0.3">
      <c r="A174" s="51" t="s">
        <v>9</v>
      </c>
      <c r="B174" s="70" t="s">
        <v>321</v>
      </c>
      <c r="C174" s="61" t="s">
        <v>435</v>
      </c>
      <c r="D174" s="129">
        <v>4</v>
      </c>
      <c r="E174" s="129">
        <v>3</v>
      </c>
      <c r="F174" s="129">
        <v>5</v>
      </c>
      <c r="G174" s="110"/>
    </row>
    <row r="175" spans="1:9" s="46" customFormat="1" ht="15" customHeight="1" thickTop="1" x14ac:dyDescent="0.25">
      <c r="A175" s="70"/>
      <c r="B175" s="70" t="s">
        <v>322</v>
      </c>
      <c r="C175" s="26" t="s">
        <v>436</v>
      </c>
      <c r="D175" s="128"/>
      <c r="E175" s="128"/>
      <c r="F175" s="128"/>
      <c r="G175" s="110"/>
      <c r="H175" s="270"/>
      <c r="I175" s="270"/>
    </row>
    <row r="176" spans="1:9" s="46" customFormat="1" ht="15" customHeight="1" x14ac:dyDescent="0.25">
      <c r="A176" s="70"/>
      <c r="B176" s="144">
        <v>802</v>
      </c>
      <c r="C176" s="474" t="s">
        <v>437</v>
      </c>
      <c r="D176" s="128"/>
      <c r="E176" s="128"/>
      <c r="F176" s="128"/>
      <c r="G176" s="110"/>
      <c r="H176" s="270"/>
      <c r="I176" s="270"/>
    </row>
    <row r="177" spans="1:10" s="46" customFormat="1" ht="24.75" customHeight="1" x14ac:dyDescent="0.25">
      <c r="A177" s="70"/>
      <c r="B177" s="144">
        <v>809</v>
      </c>
      <c r="C177" s="693" t="s">
        <v>441</v>
      </c>
      <c r="D177" s="128">
        <v>1</v>
      </c>
      <c r="E177" s="128"/>
      <c r="F177" s="128"/>
      <c r="G177" s="110"/>
      <c r="H177" s="270"/>
      <c r="I177" s="270"/>
    </row>
    <row r="178" spans="1:10" s="46" customFormat="1" ht="24.75" customHeight="1" x14ac:dyDescent="0.25">
      <c r="A178" s="70"/>
      <c r="B178" s="144">
        <v>890</v>
      </c>
      <c r="C178" s="692"/>
      <c r="D178" s="128"/>
      <c r="E178" s="128"/>
      <c r="F178" s="110"/>
      <c r="G178" s="110"/>
      <c r="H178" s="270"/>
      <c r="I178" s="270"/>
    </row>
    <row r="179" spans="1:10" s="46" customFormat="1" ht="24.75" customHeight="1" thickBot="1" x14ac:dyDescent="0.3">
      <c r="A179" s="28" t="s">
        <v>162</v>
      </c>
      <c r="B179" s="29"/>
      <c r="C179" s="30"/>
      <c r="D179" s="124">
        <v>5</v>
      </c>
      <c r="E179" s="124">
        <v>3</v>
      </c>
      <c r="F179" s="124">
        <v>5</v>
      </c>
      <c r="G179" s="110"/>
      <c r="H179" s="270"/>
      <c r="I179" s="270"/>
    </row>
    <row r="180" spans="1:10" s="46" customFormat="1" ht="15" customHeight="1" thickTop="1" thickBot="1" x14ac:dyDescent="0.3">
      <c r="A180" s="51" t="s">
        <v>10</v>
      </c>
      <c r="B180" s="70" t="s">
        <v>328</v>
      </c>
      <c r="C180" s="61" t="s">
        <v>442</v>
      </c>
      <c r="F180" s="46">
        <v>1</v>
      </c>
      <c r="G180" s="110"/>
      <c r="H180" s="270"/>
      <c r="I180" s="270"/>
    </row>
    <row r="181" spans="1:10" s="46" customFormat="1" ht="15" customHeight="1" thickTop="1" x14ac:dyDescent="0.25">
      <c r="A181" s="70"/>
      <c r="B181" s="70" t="s">
        <v>329</v>
      </c>
      <c r="C181" s="26" t="s">
        <v>443</v>
      </c>
      <c r="E181" s="46">
        <v>2</v>
      </c>
      <c r="F181" s="46">
        <v>1</v>
      </c>
      <c r="G181" s="120"/>
    </row>
    <row r="182" spans="1:10" s="46" customFormat="1" ht="15" customHeight="1" x14ac:dyDescent="0.25">
      <c r="A182" s="70"/>
      <c r="B182" s="70" t="s">
        <v>331</v>
      </c>
      <c r="C182" s="26" t="s">
        <v>445</v>
      </c>
      <c r="D182" s="127"/>
      <c r="E182" s="127"/>
      <c r="F182" s="127"/>
      <c r="G182" s="120"/>
    </row>
    <row r="183" spans="1:10" s="81" customFormat="1" ht="24" x14ac:dyDescent="0.25">
      <c r="A183" s="70"/>
      <c r="B183" s="70" t="s">
        <v>332</v>
      </c>
      <c r="C183" s="26" t="s">
        <v>446</v>
      </c>
      <c r="D183" s="127">
        <v>2</v>
      </c>
      <c r="E183" s="127">
        <v>1</v>
      </c>
      <c r="F183" s="127">
        <v>1</v>
      </c>
      <c r="G183" s="99"/>
    </row>
    <row r="184" spans="1:10" s="81" customFormat="1" ht="15" customHeight="1" x14ac:dyDescent="0.25">
      <c r="A184" s="70"/>
      <c r="B184" s="70" t="s">
        <v>333</v>
      </c>
      <c r="C184" s="26" t="s">
        <v>447</v>
      </c>
      <c r="D184" s="127">
        <v>1</v>
      </c>
      <c r="E184" s="127"/>
      <c r="F184" s="127"/>
      <c r="G184" s="110"/>
      <c r="J184" s="106"/>
    </row>
    <row r="185" spans="1:10" s="81" customFormat="1" ht="15" customHeight="1" x14ac:dyDescent="0.25">
      <c r="A185" s="70"/>
      <c r="B185" s="70" t="s">
        <v>334</v>
      </c>
      <c r="C185" s="26" t="s">
        <v>448</v>
      </c>
      <c r="D185" s="46">
        <v>2</v>
      </c>
      <c r="E185" s="46">
        <v>1</v>
      </c>
      <c r="F185" s="46"/>
      <c r="G185" s="110"/>
      <c r="J185" s="106"/>
    </row>
    <row r="186" spans="1:10" s="81" customFormat="1" ht="15" customHeight="1" thickBot="1" x14ac:dyDescent="0.25">
      <c r="A186" s="28" t="s">
        <v>170</v>
      </c>
      <c r="B186" s="29"/>
      <c r="C186" s="30"/>
      <c r="D186" s="124">
        <v>5</v>
      </c>
      <c r="E186" s="124">
        <v>4</v>
      </c>
      <c r="F186" s="124">
        <v>3</v>
      </c>
      <c r="G186" s="110"/>
      <c r="J186" s="106"/>
    </row>
    <row r="187" spans="1:10" s="81" customFormat="1" ht="15.75" thickTop="1" x14ac:dyDescent="0.25">
      <c r="A187" s="70" t="s">
        <v>533</v>
      </c>
      <c r="C187" s="70"/>
      <c r="D187" s="127">
        <v>23</v>
      </c>
      <c r="E187" s="127">
        <v>22</v>
      </c>
      <c r="F187" s="127">
        <v>21</v>
      </c>
      <c r="G187" s="110"/>
      <c r="H187" s="120"/>
      <c r="I187" s="106"/>
      <c r="J187" s="46"/>
    </row>
    <row r="188" spans="1:10" s="81" customFormat="1" ht="15.75" thickBot="1" x14ac:dyDescent="0.3">
      <c r="A188" s="32" t="s">
        <v>0</v>
      </c>
      <c r="B188" s="33"/>
      <c r="C188" s="34"/>
      <c r="D188" s="34">
        <v>282</v>
      </c>
      <c r="E188" s="34">
        <v>223</v>
      </c>
      <c r="F188" s="34">
        <v>160</v>
      </c>
      <c r="G188" s="110"/>
      <c r="H188" s="120"/>
      <c r="I188" s="106"/>
      <c r="J188" s="46"/>
    </row>
    <row r="189" spans="1:10" s="81" customFormat="1" ht="15.75" thickTop="1" x14ac:dyDescent="0.25">
      <c r="A189" s="23" t="s">
        <v>16</v>
      </c>
      <c r="B189" s="62"/>
      <c r="C189" s="63"/>
      <c r="G189" s="110"/>
      <c r="H189" s="120"/>
      <c r="I189" s="106"/>
      <c r="J189" s="46"/>
    </row>
    <row r="190" spans="1:10" s="81" customFormat="1" x14ac:dyDescent="0.25">
      <c r="A190" s="62"/>
      <c r="B190" s="62"/>
      <c r="C190" s="63"/>
      <c r="G190" s="110"/>
      <c r="H190" s="120"/>
      <c r="I190" s="106"/>
      <c r="J190" s="46"/>
    </row>
    <row r="191" spans="1:10" s="81" customFormat="1" x14ac:dyDescent="0.25">
      <c r="A191" s="62"/>
      <c r="B191" s="62"/>
      <c r="C191" s="63"/>
      <c r="G191" s="110"/>
      <c r="H191" s="120"/>
      <c r="I191" s="106"/>
      <c r="J191" s="46"/>
    </row>
    <row r="192" spans="1:10" s="81" customFormat="1" x14ac:dyDescent="0.25">
      <c r="A192" s="62"/>
      <c r="B192" s="62"/>
      <c r="C192" s="63"/>
      <c r="G192" s="120"/>
      <c r="H192" s="120"/>
      <c r="I192" s="106"/>
      <c r="J192" s="46"/>
    </row>
    <row r="193" spans="1:10" s="81" customFormat="1" x14ac:dyDescent="0.25">
      <c r="A193" s="62"/>
      <c r="B193" s="62"/>
      <c r="C193" s="63"/>
      <c r="G193" s="99"/>
      <c r="H193" s="120"/>
      <c r="I193" s="106"/>
      <c r="J193" s="46"/>
    </row>
    <row r="194" spans="1:10" s="81" customFormat="1" x14ac:dyDescent="0.25">
      <c r="A194" s="62"/>
      <c r="B194" s="62"/>
      <c r="C194" s="63"/>
      <c r="G194" s="99"/>
      <c r="H194" s="120"/>
      <c r="I194" s="106"/>
      <c r="J194" s="46"/>
    </row>
    <row r="195" spans="1:10" s="81" customFormat="1" x14ac:dyDescent="0.25">
      <c r="A195" s="62"/>
      <c r="B195" s="62"/>
      <c r="C195" s="63"/>
      <c r="G195" s="99"/>
      <c r="H195" s="120"/>
      <c r="I195" s="106"/>
      <c r="J195" s="46"/>
    </row>
    <row r="196" spans="1:10" s="81" customFormat="1" x14ac:dyDescent="0.25">
      <c r="A196" s="62"/>
      <c r="B196" s="62"/>
      <c r="C196" s="63"/>
      <c r="G196" s="99"/>
      <c r="H196" s="46"/>
      <c r="I196" s="46"/>
      <c r="J196" s="46"/>
    </row>
    <row r="197" spans="1:10" s="81" customFormat="1" x14ac:dyDescent="0.25">
      <c r="A197" s="62"/>
      <c r="B197" s="62"/>
      <c r="C197" s="63"/>
      <c r="G197" s="99"/>
      <c r="H197" s="46"/>
      <c r="I197" s="46"/>
      <c r="J197" s="46"/>
    </row>
    <row r="198" spans="1:10" s="81" customFormat="1" x14ac:dyDescent="0.25">
      <c r="A198" s="62"/>
      <c r="B198" s="62"/>
      <c r="C198" s="63"/>
      <c r="G198" s="110"/>
      <c r="H198" s="106"/>
      <c r="I198" s="46"/>
      <c r="J198" s="46"/>
    </row>
    <row r="199" spans="1:10" s="81" customFormat="1" x14ac:dyDescent="0.25">
      <c r="A199" s="62"/>
      <c r="B199" s="62"/>
      <c r="C199" s="63"/>
      <c r="G199" s="110"/>
      <c r="H199" s="106"/>
      <c r="I199" s="46"/>
      <c r="J199" s="46"/>
    </row>
    <row r="200" spans="1:10" s="81" customFormat="1" x14ac:dyDescent="0.25">
      <c r="A200" s="62"/>
      <c r="B200" s="62"/>
      <c r="C200" s="63"/>
      <c r="G200" s="120"/>
      <c r="H200" s="106"/>
      <c r="I200" s="46"/>
      <c r="J200" s="46"/>
    </row>
    <row r="201" spans="1:10" s="81" customFormat="1" x14ac:dyDescent="0.25">
      <c r="A201" s="62"/>
      <c r="B201" s="62"/>
      <c r="C201" s="63"/>
      <c r="G201" s="99"/>
      <c r="H201" s="79"/>
      <c r="I201" s="46"/>
      <c r="J201" s="46"/>
    </row>
    <row r="202" spans="1:10" s="81" customFormat="1" x14ac:dyDescent="0.25">
      <c r="A202" s="62"/>
      <c r="B202" s="62"/>
      <c r="C202" s="63"/>
      <c r="G202" s="99"/>
      <c r="H202" s="46"/>
      <c r="I202" s="46"/>
      <c r="J202" s="46"/>
    </row>
    <row r="203" spans="1:10" s="81" customFormat="1" x14ac:dyDescent="0.25">
      <c r="A203" s="62"/>
      <c r="B203" s="62"/>
      <c r="C203" s="63"/>
      <c r="G203" s="99"/>
      <c r="H203" s="46"/>
      <c r="I203" s="46"/>
      <c r="J203" s="46"/>
    </row>
    <row r="204" spans="1:10" s="81" customFormat="1" x14ac:dyDescent="0.25">
      <c r="A204" s="62"/>
      <c r="B204" s="62"/>
      <c r="C204" s="63"/>
      <c r="G204" s="99"/>
      <c r="H204" s="46"/>
      <c r="I204" s="46"/>
      <c r="J204" s="46"/>
    </row>
    <row r="205" spans="1:10" s="81" customFormat="1" x14ac:dyDescent="0.25">
      <c r="A205" s="62"/>
      <c r="B205" s="62"/>
      <c r="C205" s="63"/>
      <c r="G205" s="99"/>
      <c r="H205" s="46"/>
      <c r="I205" s="46"/>
      <c r="J205" s="46"/>
    </row>
    <row r="206" spans="1:10" s="81" customFormat="1" x14ac:dyDescent="0.25">
      <c r="A206" s="62"/>
      <c r="B206" s="62"/>
      <c r="C206" s="63"/>
      <c r="G206" s="99"/>
      <c r="H206" s="46"/>
      <c r="I206" s="46"/>
      <c r="J206" s="46"/>
    </row>
    <row r="207" spans="1:10" s="81" customFormat="1" x14ac:dyDescent="0.25">
      <c r="A207" s="62"/>
      <c r="B207" s="62"/>
      <c r="C207" s="63"/>
      <c r="G207" s="99"/>
      <c r="I207" s="46"/>
      <c r="J207" s="46"/>
    </row>
    <row r="208" spans="1:10" s="81" customFormat="1" x14ac:dyDescent="0.25">
      <c r="A208" s="62"/>
      <c r="B208" s="62"/>
      <c r="C208" s="63"/>
      <c r="G208" s="99"/>
      <c r="I208" s="46"/>
      <c r="J208" s="46"/>
    </row>
    <row r="209" spans="1:8" s="81" customFormat="1" x14ac:dyDescent="0.25">
      <c r="A209" s="62"/>
      <c r="B209" s="62"/>
      <c r="C209" s="63"/>
      <c r="G209" s="46"/>
      <c r="H209" s="46"/>
    </row>
    <row r="210" spans="1:8" s="81" customFormat="1" x14ac:dyDescent="0.25">
      <c r="A210" s="62"/>
      <c r="B210" s="62"/>
      <c r="C210" s="63"/>
      <c r="G210" s="46"/>
      <c r="H210" s="46"/>
    </row>
    <row r="211" spans="1:8" s="81" customFormat="1" x14ac:dyDescent="0.2">
      <c r="A211" s="62"/>
      <c r="B211" s="62"/>
      <c r="C211" s="63"/>
    </row>
    <row r="212" spans="1:8" s="81" customFormat="1" x14ac:dyDescent="0.2">
      <c r="A212" s="62"/>
      <c r="B212" s="62"/>
      <c r="C212" s="63"/>
    </row>
    <row r="213" spans="1:8" s="81" customFormat="1" x14ac:dyDescent="0.2">
      <c r="A213" s="62"/>
      <c r="B213" s="62"/>
      <c r="C213" s="63"/>
    </row>
    <row r="214" spans="1:8" s="81" customFormat="1" x14ac:dyDescent="0.2">
      <c r="A214" s="62"/>
      <c r="B214" s="62"/>
      <c r="C214" s="63"/>
    </row>
    <row r="215" spans="1:8" s="81" customFormat="1" x14ac:dyDescent="0.2">
      <c r="A215" s="62"/>
      <c r="B215" s="62"/>
      <c r="C215" s="63"/>
    </row>
    <row r="216" spans="1:8" s="81" customFormat="1" x14ac:dyDescent="0.2">
      <c r="A216" s="62"/>
      <c r="B216" s="62"/>
      <c r="C216" s="63"/>
    </row>
    <row r="217" spans="1:8" s="81" customFormat="1" x14ac:dyDescent="0.2">
      <c r="A217" s="62"/>
      <c r="B217" s="62"/>
      <c r="C217" s="63"/>
    </row>
    <row r="218" spans="1:8" s="81" customFormat="1" x14ac:dyDescent="0.2">
      <c r="A218" s="62"/>
      <c r="B218" s="62"/>
      <c r="C218" s="63"/>
    </row>
    <row r="219" spans="1:8" s="81" customFormat="1" x14ac:dyDescent="0.2">
      <c r="A219" s="62"/>
      <c r="B219" s="62"/>
      <c r="C219" s="63"/>
    </row>
    <row r="220" spans="1:8" s="81" customFormat="1" x14ac:dyDescent="0.2">
      <c r="A220" s="62"/>
      <c r="B220" s="62"/>
      <c r="C220" s="63"/>
    </row>
    <row r="221" spans="1:8" s="81" customFormat="1" x14ac:dyDescent="0.2">
      <c r="A221" s="62"/>
      <c r="B221" s="62"/>
      <c r="C221" s="63"/>
    </row>
    <row r="222" spans="1:8" s="81" customFormat="1" x14ac:dyDescent="0.2">
      <c r="A222" s="62"/>
      <c r="B222" s="62"/>
      <c r="C222" s="63"/>
    </row>
    <row r="223" spans="1:8" s="81" customFormat="1" x14ac:dyDescent="0.2">
      <c r="A223" s="62"/>
      <c r="B223" s="62"/>
      <c r="C223" s="63"/>
    </row>
    <row r="224" spans="1:8" s="81" customFormat="1" x14ac:dyDescent="0.2">
      <c r="A224" s="62"/>
      <c r="B224" s="62"/>
      <c r="C224" s="63"/>
    </row>
    <row r="225" spans="1:10" s="81" customFormat="1" x14ac:dyDescent="0.2">
      <c r="A225" s="62"/>
      <c r="B225" s="62"/>
      <c r="C225" s="63"/>
    </row>
    <row r="226" spans="1:10" s="81" customFormat="1" x14ac:dyDescent="0.2">
      <c r="A226" s="62"/>
      <c r="B226" s="62"/>
      <c r="C226" s="63"/>
    </row>
    <row r="227" spans="1:10" s="81" customFormat="1" x14ac:dyDescent="0.2">
      <c r="A227" s="62"/>
      <c r="B227" s="62"/>
      <c r="C227" s="63"/>
    </row>
    <row r="228" spans="1:10" s="81" customFormat="1" x14ac:dyDescent="0.2">
      <c r="A228" s="102"/>
      <c r="B228" s="102"/>
      <c r="C228" s="103"/>
    </row>
    <row r="229" spans="1:10" s="81" customFormat="1" x14ac:dyDescent="0.2">
      <c r="A229" s="96"/>
      <c r="B229" s="62"/>
      <c r="C229" s="63"/>
    </row>
    <row r="230" spans="1:10" s="81" customFormat="1" x14ac:dyDescent="0.2">
      <c r="A230" s="62"/>
      <c r="B230" s="62"/>
      <c r="C230" s="63"/>
    </row>
    <row r="231" spans="1:10" s="81" customFormat="1" x14ac:dyDescent="0.2">
      <c r="A231" s="62"/>
      <c r="B231" s="62"/>
      <c r="C231" s="63"/>
    </row>
    <row r="232" spans="1:10" s="81" customFormat="1" x14ac:dyDescent="0.2">
      <c r="A232" s="102"/>
      <c r="B232" s="102"/>
      <c r="C232" s="103"/>
    </row>
    <row r="233" spans="1:10" s="81" customFormat="1" x14ac:dyDescent="0.2">
      <c r="A233" s="96"/>
      <c r="B233" s="62"/>
      <c r="C233" s="63"/>
    </row>
    <row r="234" spans="1:10" x14ac:dyDescent="0.2">
      <c r="A234" s="62"/>
      <c r="B234" s="62"/>
      <c r="C234" s="63"/>
      <c r="D234" s="81"/>
      <c r="E234" s="81"/>
      <c r="F234" s="81"/>
      <c r="G234" s="81"/>
      <c r="H234" s="81"/>
      <c r="I234" s="81"/>
      <c r="J234" s="81"/>
    </row>
    <row r="235" spans="1:10" x14ac:dyDescent="0.2">
      <c r="A235" s="62"/>
      <c r="B235" s="62"/>
      <c r="C235" s="63"/>
      <c r="D235" s="81"/>
      <c r="E235" s="81"/>
      <c r="F235" s="81"/>
      <c r="G235" s="81"/>
      <c r="H235" s="81"/>
      <c r="I235" s="81"/>
      <c r="J235" s="81"/>
    </row>
    <row r="236" spans="1:10" x14ac:dyDescent="0.2">
      <c r="A236" s="62"/>
      <c r="B236" s="62"/>
      <c r="C236" s="63"/>
      <c r="D236" s="81"/>
      <c r="E236" s="81"/>
      <c r="F236" s="81"/>
      <c r="G236" s="81"/>
      <c r="H236" s="81"/>
      <c r="I236" s="81"/>
      <c r="J236" s="81"/>
    </row>
    <row r="237" spans="1:10" x14ac:dyDescent="0.2">
      <c r="A237" s="102"/>
      <c r="B237" s="102"/>
      <c r="C237" s="103"/>
      <c r="D237" s="81"/>
      <c r="E237" s="81"/>
      <c r="F237" s="81"/>
      <c r="G237" s="81"/>
      <c r="H237" s="81"/>
      <c r="I237" s="81"/>
      <c r="J237" s="81"/>
    </row>
    <row r="238" spans="1:10" x14ac:dyDescent="0.2">
      <c r="A238" s="96"/>
      <c r="B238" s="62"/>
      <c r="C238" s="63"/>
      <c r="D238" s="81"/>
      <c r="E238" s="81"/>
      <c r="F238" s="81"/>
      <c r="G238" s="81"/>
      <c r="H238" s="81"/>
      <c r="I238" s="81"/>
      <c r="J238" s="81"/>
    </row>
    <row r="239" spans="1:10" x14ac:dyDescent="0.2">
      <c r="A239" s="96"/>
      <c r="B239" s="96"/>
      <c r="C239" s="104"/>
      <c r="D239" s="81"/>
      <c r="E239" s="81"/>
      <c r="F239" s="81"/>
      <c r="G239" s="81"/>
      <c r="H239" s="81"/>
      <c r="I239" s="81"/>
      <c r="J239" s="81"/>
    </row>
    <row r="240" spans="1:10" x14ac:dyDescent="0.2">
      <c r="G240" s="81"/>
      <c r="H240" s="81"/>
      <c r="I240" s="81"/>
      <c r="J240" s="81"/>
    </row>
    <row r="241" spans="1:10" x14ac:dyDescent="0.2">
      <c r="A241" s="25"/>
      <c r="G241" s="81"/>
      <c r="H241" s="81"/>
      <c r="I241" s="81"/>
      <c r="J241" s="81"/>
    </row>
    <row r="242" spans="1:10" x14ac:dyDescent="0.2">
      <c r="G242" s="81"/>
      <c r="H242" s="81"/>
      <c r="I242" s="81"/>
      <c r="J242" s="81"/>
    </row>
    <row r="243" spans="1:10" x14ac:dyDescent="0.2">
      <c r="G243" s="81"/>
      <c r="H243" s="81"/>
      <c r="I243" s="81"/>
      <c r="J243" s="81"/>
    </row>
    <row r="244" spans="1:10" x14ac:dyDescent="0.2">
      <c r="G244" s="81"/>
      <c r="H244" s="81"/>
      <c r="I244" s="81"/>
      <c r="J244" s="81"/>
    </row>
    <row r="245" spans="1:10" x14ac:dyDescent="0.2">
      <c r="G245" s="81"/>
      <c r="H245" s="81"/>
      <c r="I245" s="81"/>
      <c r="J245" s="81"/>
    </row>
    <row r="246" spans="1:10" x14ac:dyDescent="0.2">
      <c r="G246" s="81"/>
      <c r="H246" s="81"/>
      <c r="I246" s="81"/>
      <c r="J246" s="81"/>
    </row>
    <row r="247" spans="1:10" x14ac:dyDescent="0.2">
      <c r="G247" s="81"/>
      <c r="H247" s="81"/>
      <c r="I247" s="81"/>
      <c r="J247" s="81"/>
    </row>
    <row r="248" spans="1:10" x14ac:dyDescent="0.2">
      <c r="G248" s="81"/>
      <c r="H248" s="81"/>
      <c r="I248" s="81"/>
      <c r="J248" s="81"/>
    </row>
    <row r="249" spans="1:10" x14ac:dyDescent="0.2">
      <c r="G249" s="81"/>
      <c r="H249" s="81"/>
      <c r="I249" s="81"/>
      <c r="J249" s="81"/>
    </row>
    <row r="250" spans="1:10" x14ac:dyDescent="0.2">
      <c r="G250" s="81"/>
      <c r="H250" s="81"/>
      <c r="I250" s="81"/>
      <c r="J250" s="81"/>
    </row>
    <row r="251" spans="1:10" x14ac:dyDescent="0.2">
      <c r="G251" s="81"/>
      <c r="H251" s="81"/>
      <c r="I251" s="81"/>
      <c r="J251" s="81"/>
    </row>
    <row r="252" spans="1:10" x14ac:dyDescent="0.2">
      <c r="G252" s="81"/>
      <c r="H252" s="81"/>
      <c r="I252" s="81"/>
      <c r="J252" s="81"/>
    </row>
    <row r="253" spans="1:10" x14ac:dyDescent="0.2">
      <c r="G253" s="81"/>
      <c r="H253" s="81"/>
      <c r="I253" s="81"/>
      <c r="J253" s="81"/>
    </row>
    <row r="254" spans="1:10" x14ac:dyDescent="0.2">
      <c r="G254" s="81"/>
      <c r="H254" s="81"/>
      <c r="I254" s="81"/>
      <c r="J254" s="81"/>
    </row>
    <row r="255" spans="1:10" x14ac:dyDescent="0.2">
      <c r="G255" s="81"/>
      <c r="H255" s="81"/>
      <c r="I255" s="81"/>
      <c r="J255" s="81"/>
    </row>
    <row r="256" spans="1:10" x14ac:dyDescent="0.2">
      <c r="G256" s="81"/>
      <c r="H256" s="81"/>
      <c r="I256" s="81"/>
      <c r="J256" s="81"/>
    </row>
    <row r="257" spans="7:10" x14ac:dyDescent="0.2">
      <c r="G257" s="81"/>
      <c r="H257" s="81"/>
      <c r="I257" s="81"/>
      <c r="J257" s="81"/>
    </row>
    <row r="258" spans="7:10" x14ac:dyDescent="0.2">
      <c r="G258" s="81"/>
      <c r="H258" s="81"/>
      <c r="I258" s="81"/>
      <c r="J258" s="81"/>
    </row>
    <row r="259" spans="7:10" x14ac:dyDescent="0.2">
      <c r="G259" s="81"/>
      <c r="H259" s="81"/>
      <c r="I259" s="81"/>
      <c r="J259" s="81"/>
    </row>
    <row r="260" spans="7:10" x14ac:dyDescent="0.2">
      <c r="G260" s="81"/>
      <c r="H260" s="81"/>
    </row>
    <row r="261" spans="7:10" x14ac:dyDescent="0.2">
      <c r="G261" s="81"/>
      <c r="H261" s="8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9"/>
  <sheetViews>
    <sheetView showGridLines="0" topLeftCell="A199" zoomScale="80" zoomScaleNormal="80" workbookViewId="0">
      <selection activeCell="P225" sqref="P225"/>
    </sheetView>
  </sheetViews>
  <sheetFormatPr baseColWidth="10" defaultRowHeight="12.75" x14ac:dyDescent="0.2"/>
  <cols>
    <col min="1" max="1" width="26.5703125" customWidth="1"/>
    <col min="2" max="2" width="8" customWidth="1"/>
    <col min="3" max="3" width="27.42578125" customWidth="1"/>
    <col min="5" max="5" width="13" customWidth="1"/>
    <col min="7" max="7" width="12.7109375" bestFit="1" customWidth="1"/>
    <col min="9" max="9" width="13.85546875" customWidth="1"/>
    <col min="11" max="11" width="12.7109375" bestFit="1" customWidth="1"/>
    <col min="12" max="12" width="13.5703125" customWidth="1"/>
    <col min="27" max="27" width="12.5703125" customWidth="1"/>
    <col min="266" max="266" width="45.42578125" customWidth="1"/>
    <col min="267" max="267" width="27.42578125" customWidth="1"/>
    <col min="269" max="269" width="13" customWidth="1"/>
    <col min="271" max="271" width="12.7109375" bestFit="1" customWidth="1"/>
    <col min="273" max="273" width="13.85546875" customWidth="1"/>
    <col min="275" max="275" width="12.7109375" bestFit="1" customWidth="1"/>
    <col min="276" max="276" width="13.5703125" customWidth="1"/>
    <col min="283" max="283" width="12.5703125" customWidth="1"/>
    <col min="522" max="522" width="45.42578125" customWidth="1"/>
    <col min="523" max="523" width="27.42578125" customWidth="1"/>
    <col min="525" max="525" width="13" customWidth="1"/>
    <col min="527" max="527" width="12.7109375" bestFit="1" customWidth="1"/>
    <col min="529" max="529" width="13.85546875" customWidth="1"/>
    <col min="531" max="531" width="12.7109375" bestFit="1" customWidth="1"/>
    <col min="532" max="532" width="13.5703125" customWidth="1"/>
    <col min="539" max="539" width="12.5703125" customWidth="1"/>
    <col min="778" max="778" width="45.42578125" customWidth="1"/>
    <col min="779" max="779" width="27.42578125" customWidth="1"/>
    <col min="781" max="781" width="13" customWidth="1"/>
    <col min="783" max="783" width="12.7109375" bestFit="1" customWidth="1"/>
    <col min="785" max="785" width="13.85546875" customWidth="1"/>
    <col min="787" max="787" width="12.7109375" bestFit="1" customWidth="1"/>
    <col min="788" max="788" width="13.5703125" customWidth="1"/>
    <col min="795" max="795" width="12.5703125" customWidth="1"/>
    <col min="1034" max="1034" width="45.42578125" customWidth="1"/>
    <col min="1035" max="1035" width="27.42578125" customWidth="1"/>
    <col min="1037" max="1037" width="13" customWidth="1"/>
    <col min="1039" max="1039" width="12.7109375" bestFit="1" customWidth="1"/>
    <col min="1041" max="1041" width="13.85546875" customWidth="1"/>
    <col min="1043" max="1043" width="12.7109375" bestFit="1" customWidth="1"/>
    <col min="1044" max="1044" width="13.5703125" customWidth="1"/>
    <col min="1051" max="1051" width="12.5703125" customWidth="1"/>
    <col min="1290" max="1290" width="45.42578125" customWidth="1"/>
    <col min="1291" max="1291" width="27.42578125" customWidth="1"/>
    <col min="1293" max="1293" width="13" customWidth="1"/>
    <col min="1295" max="1295" width="12.7109375" bestFit="1" customWidth="1"/>
    <col min="1297" max="1297" width="13.85546875" customWidth="1"/>
    <col min="1299" max="1299" width="12.7109375" bestFit="1" customWidth="1"/>
    <col min="1300" max="1300" width="13.5703125" customWidth="1"/>
    <col min="1307" max="1307" width="12.5703125" customWidth="1"/>
    <col min="1546" max="1546" width="45.42578125" customWidth="1"/>
    <col min="1547" max="1547" width="27.42578125" customWidth="1"/>
    <col min="1549" max="1549" width="13" customWidth="1"/>
    <col min="1551" max="1551" width="12.7109375" bestFit="1" customWidth="1"/>
    <col min="1553" max="1553" width="13.85546875" customWidth="1"/>
    <col min="1555" max="1555" width="12.7109375" bestFit="1" customWidth="1"/>
    <col min="1556" max="1556" width="13.5703125" customWidth="1"/>
    <col min="1563" max="1563" width="12.5703125" customWidth="1"/>
    <col min="1802" max="1802" width="45.42578125" customWidth="1"/>
    <col min="1803" max="1803" width="27.42578125" customWidth="1"/>
    <col min="1805" max="1805" width="13" customWidth="1"/>
    <col min="1807" max="1807" width="12.7109375" bestFit="1" customWidth="1"/>
    <col min="1809" max="1809" width="13.85546875" customWidth="1"/>
    <col min="1811" max="1811" width="12.7109375" bestFit="1" customWidth="1"/>
    <col min="1812" max="1812" width="13.5703125" customWidth="1"/>
    <col min="1819" max="1819" width="12.5703125" customWidth="1"/>
    <col min="2058" max="2058" width="45.42578125" customWidth="1"/>
    <col min="2059" max="2059" width="27.42578125" customWidth="1"/>
    <col min="2061" max="2061" width="13" customWidth="1"/>
    <col min="2063" max="2063" width="12.7109375" bestFit="1" customWidth="1"/>
    <col min="2065" max="2065" width="13.85546875" customWidth="1"/>
    <col min="2067" max="2067" width="12.7109375" bestFit="1" customWidth="1"/>
    <col min="2068" max="2068" width="13.5703125" customWidth="1"/>
    <col min="2075" max="2075" width="12.5703125" customWidth="1"/>
    <col min="2314" max="2314" width="45.42578125" customWidth="1"/>
    <col min="2315" max="2315" width="27.42578125" customWidth="1"/>
    <col min="2317" max="2317" width="13" customWidth="1"/>
    <col min="2319" max="2319" width="12.7109375" bestFit="1" customWidth="1"/>
    <col min="2321" max="2321" width="13.85546875" customWidth="1"/>
    <col min="2323" max="2323" width="12.7109375" bestFit="1" customWidth="1"/>
    <col min="2324" max="2324" width="13.5703125" customWidth="1"/>
    <col min="2331" max="2331" width="12.5703125" customWidth="1"/>
    <col min="2570" max="2570" width="45.42578125" customWidth="1"/>
    <col min="2571" max="2571" width="27.42578125" customWidth="1"/>
    <col min="2573" max="2573" width="13" customWidth="1"/>
    <col min="2575" max="2575" width="12.7109375" bestFit="1" customWidth="1"/>
    <col min="2577" max="2577" width="13.85546875" customWidth="1"/>
    <col min="2579" max="2579" width="12.7109375" bestFit="1" customWidth="1"/>
    <col min="2580" max="2580" width="13.5703125" customWidth="1"/>
    <col min="2587" max="2587" width="12.5703125" customWidth="1"/>
    <col min="2826" max="2826" width="45.42578125" customWidth="1"/>
    <col min="2827" max="2827" width="27.42578125" customWidth="1"/>
    <col min="2829" max="2829" width="13" customWidth="1"/>
    <col min="2831" max="2831" width="12.7109375" bestFit="1" customWidth="1"/>
    <col min="2833" max="2833" width="13.85546875" customWidth="1"/>
    <col min="2835" max="2835" width="12.7109375" bestFit="1" customWidth="1"/>
    <col min="2836" max="2836" width="13.5703125" customWidth="1"/>
    <col min="2843" max="2843" width="12.5703125" customWidth="1"/>
    <col min="3082" max="3082" width="45.42578125" customWidth="1"/>
    <col min="3083" max="3083" width="27.42578125" customWidth="1"/>
    <col min="3085" max="3085" width="13" customWidth="1"/>
    <col min="3087" max="3087" width="12.7109375" bestFit="1" customWidth="1"/>
    <col min="3089" max="3089" width="13.85546875" customWidth="1"/>
    <col min="3091" max="3091" width="12.7109375" bestFit="1" customWidth="1"/>
    <col min="3092" max="3092" width="13.5703125" customWidth="1"/>
    <col min="3099" max="3099" width="12.5703125" customWidth="1"/>
    <col min="3338" max="3338" width="45.42578125" customWidth="1"/>
    <col min="3339" max="3339" width="27.42578125" customWidth="1"/>
    <col min="3341" max="3341" width="13" customWidth="1"/>
    <col min="3343" max="3343" width="12.7109375" bestFit="1" customWidth="1"/>
    <col min="3345" max="3345" width="13.85546875" customWidth="1"/>
    <col min="3347" max="3347" width="12.7109375" bestFit="1" customWidth="1"/>
    <col min="3348" max="3348" width="13.5703125" customWidth="1"/>
    <col min="3355" max="3355" width="12.5703125" customWidth="1"/>
    <col min="3594" max="3594" width="45.42578125" customWidth="1"/>
    <col min="3595" max="3595" width="27.42578125" customWidth="1"/>
    <col min="3597" max="3597" width="13" customWidth="1"/>
    <col min="3599" max="3599" width="12.7109375" bestFit="1" customWidth="1"/>
    <col min="3601" max="3601" width="13.85546875" customWidth="1"/>
    <col min="3603" max="3603" width="12.7109375" bestFit="1" customWidth="1"/>
    <col min="3604" max="3604" width="13.5703125" customWidth="1"/>
    <col min="3611" max="3611" width="12.5703125" customWidth="1"/>
    <col min="3850" max="3850" width="45.42578125" customWidth="1"/>
    <col min="3851" max="3851" width="27.42578125" customWidth="1"/>
    <col min="3853" max="3853" width="13" customWidth="1"/>
    <col min="3855" max="3855" width="12.7109375" bestFit="1" customWidth="1"/>
    <col min="3857" max="3857" width="13.85546875" customWidth="1"/>
    <col min="3859" max="3859" width="12.7109375" bestFit="1" customWidth="1"/>
    <col min="3860" max="3860" width="13.5703125" customWidth="1"/>
    <col min="3867" max="3867" width="12.5703125" customWidth="1"/>
    <col min="4106" max="4106" width="45.42578125" customWidth="1"/>
    <col min="4107" max="4107" width="27.42578125" customWidth="1"/>
    <col min="4109" max="4109" width="13" customWidth="1"/>
    <col min="4111" max="4111" width="12.7109375" bestFit="1" customWidth="1"/>
    <col min="4113" max="4113" width="13.85546875" customWidth="1"/>
    <col min="4115" max="4115" width="12.7109375" bestFit="1" customWidth="1"/>
    <col min="4116" max="4116" width="13.5703125" customWidth="1"/>
    <col min="4123" max="4123" width="12.5703125" customWidth="1"/>
    <col min="4362" max="4362" width="45.42578125" customWidth="1"/>
    <col min="4363" max="4363" width="27.42578125" customWidth="1"/>
    <col min="4365" max="4365" width="13" customWidth="1"/>
    <col min="4367" max="4367" width="12.7109375" bestFit="1" customWidth="1"/>
    <col min="4369" max="4369" width="13.85546875" customWidth="1"/>
    <col min="4371" max="4371" width="12.7109375" bestFit="1" customWidth="1"/>
    <col min="4372" max="4372" width="13.5703125" customWidth="1"/>
    <col min="4379" max="4379" width="12.5703125" customWidth="1"/>
    <col min="4618" max="4618" width="45.42578125" customWidth="1"/>
    <col min="4619" max="4619" width="27.42578125" customWidth="1"/>
    <col min="4621" max="4621" width="13" customWidth="1"/>
    <col min="4623" max="4623" width="12.7109375" bestFit="1" customWidth="1"/>
    <col min="4625" max="4625" width="13.85546875" customWidth="1"/>
    <col min="4627" max="4627" width="12.7109375" bestFit="1" customWidth="1"/>
    <col min="4628" max="4628" width="13.5703125" customWidth="1"/>
    <col min="4635" max="4635" width="12.5703125" customWidth="1"/>
    <col min="4874" max="4874" width="45.42578125" customWidth="1"/>
    <col min="4875" max="4875" width="27.42578125" customWidth="1"/>
    <col min="4877" max="4877" width="13" customWidth="1"/>
    <col min="4879" max="4879" width="12.7109375" bestFit="1" customWidth="1"/>
    <col min="4881" max="4881" width="13.85546875" customWidth="1"/>
    <col min="4883" max="4883" width="12.7109375" bestFit="1" customWidth="1"/>
    <col min="4884" max="4884" width="13.5703125" customWidth="1"/>
    <col min="4891" max="4891" width="12.5703125" customWidth="1"/>
    <col min="5130" max="5130" width="45.42578125" customWidth="1"/>
    <col min="5131" max="5131" width="27.42578125" customWidth="1"/>
    <col min="5133" max="5133" width="13" customWidth="1"/>
    <col min="5135" max="5135" width="12.7109375" bestFit="1" customWidth="1"/>
    <col min="5137" max="5137" width="13.85546875" customWidth="1"/>
    <col min="5139" max="5139" width="12.7109375" bestFit="1" customWidth="1"/>
    <col min="5140" max="5140" width="13.5703125" customWidth="1"/>
    <col min="5147" max="5147" width="12.5703125" customWidth="1"/>
    <col min="5386" max="5386" width="45.42578125" customWidth="1"/>
    <col min="5387" max="5387" width="27.42578125" customWidth="1"/>
    <col min="5389" max="5389" width="13" customWidth="1"/>
    <col min="5391" max="5391" width="12.7109375" bestFit="1" customWidth="1"/>
    <col min="5393" max="5393" width="13.85546875" customWidth="1"/>
    <col min="5395" max="5395" width="12.7109375" bestFit="1" customWidth="1"/>
    <col min="5396" max="5396" width="13.5703125" customWidth="1"/>
    <col min="5403" max="5403" width="12.5703125" customWidth="1"/>
    <col min="5642" max="5642" width="45.42578125" customWidth="1"/>
    <col min="5643" max="5643" width="27.42578125" customWidth="1"/>
    <col min="5645" max="5645" width="13" customWidth="1"/>
    <col min="5647" max="5647" width="12.7109375" bestFit="1" customWidth="1"/>
    <col min="5649" max="5649" width="13.85546875" customWidth="1"/>
    <col min="5651" max="5651" width="12.7109375" bestFit="1" customWidth="1"/>
    <col min="5652" max="5652" width="13.5703125" customWidth="1"/>
    <col min="5659" max="5659" width="12.5703125" customWidth="1"/>
    <col min="5898" max="5898" width="45.42578125" customWidth="1"/>
    <col min="5899" max="5899" width="27.42578125" customWidth="1"/>
    <col min="5901" max="5901" width="13" customWidth="1"/>
    <col min="5903" max="5903" width="12.7109375" bestFit="1" customWidth="1"/>
    <col min="5905" max="5905" width="13.85546875" customWidth="1"/>
    <col min="5907" max="5907" width="12.7109375" bestFit="1" customWidth="1"/>
    <col min="5908" max="5908" width="13.5703125" customWidth="1"/>
    <col min="5915" max="5915" width="12.5703125" customWidth="1"/>
    <col min="6154" max="6154" width="45.42578125" customWidth="1"/>
    <col min="6155" max="6155" width="27.42578125" customWidth="1"/>
    <col min="6157" max="6157" width="13" customWidth="1"/>
    <col min="6159" max="6159" width="12.7109375" bestFit="1" customWidth="1"/>
    <col min="6161" max="6161" width="13.85546875" customWidth="1"/>
    <col min="6163" max="6163" width="12.7109375" bestFit="1" customWidth="1"/>
    <col min="6164" max="6164" width="13.5703125" customWidth="1"/>
    <col min="6171" max="6171" width="12.5703125" customWidth="1"/>
    <col min="6410" max="6410" width="45.42578125" customWidth="1"/>
    <col min="6411" max="6411" width="27.42578125" customWidth="1"/>
    <col min="6413" max="6413" width="13" customWidth="1"/>
    <col min="6415" max="6415" width="12.7109375" bestFit="1" customWidth="1"/>
    <col min="6417" max="6417" width="13.85546875" customWidth="1"/>
    <col min="6419" max="6419" width="12.7109375" bestFit="1" customWidth="1"/>
    <col min="6420" max="6420" width="13.5703125" customWidth="1"/>
    <col min="6427" max="6427" width="12.5703125" customWidth="1"/>
    <col min="6666" max="6666" width="45.42578125" customWidth="1"/>
    <col min="6667" max="6667" width="27.42578125" customWidth="1"/>
    <col min="6669" max="6669" width="13" customWidth="1"/>
    <col min="6671" max="6671" width="12.7109375" bestFit="1" customWidth="1"/>
    <col min="6673" max="6673" width="13.85546875" customWidth="1"/>
    <col min="6675" max="6675" width="12.7109375" bestFit="1" customWidth="1"/>
    <col min="6676" max="6676" width="13.5703125" customWidth="1"/>
    <col min="6683" max="6683" width="12.5703125" customWidth="1"/>
    <col min="6922" max="6922" width="45.42578125" customWidth="1"/>
    <col min="6923" max="6923" width="27.42578125" customWidth="1"/>
    <col min="6925" max="6925" width="13" customWidth="1"/>
    <col min="6927" max="6927" width="12.7109375" bestFit="1" customWidth="1"/>
    <col min="6929" max="6929" width="13.85546875" customWidth="1"/>
    <col min="6931" max="6931" width="12.7109375" bestFit="1" customWidth="1"/>
    <col min="6932" max="6932" width="13.5703125" customWidth="1"/>
    <col min="6939" max="6939" width="12.5703125" customWidth="1"/>
    <col min="7178" max="7178" width="45.42578125" customWidth="1"/>
    <col min="7179" max="7179" width="27.42578125" customWidth="1"/>
    <col min="7181" max="7181" width="13" customWidth="1"/>
    <col min="7183" max="7183" width="12.7109375" bestFit="1" customWidth="1"/>
    <col min="7185" max="7185" width="13.85546875" customWidth="1"/>
    <col min="7187" max="7187" width="12.7109375" bestFit="1" customWidth="1"/>
    <col min="7188" max="7188" width="13.5703125" customWidth="1"/>
    <col min="7195" max="7195" width="12.5703125" customWidth="1"/>
    <col min="7434" max="7434" width="45.42578125" customWidth="1"/>
    <col min="7435" max="7435" width="27.42578125" customWidth="1"/>
    <col min="7437" max="7437" width="13" customWidth="1"/>
    <col min="7439" max="7439" width="12.7109375" bestFit="1" customWidth="1"/>
    <col min="7441" max="7441" width="13.85546875" customWidth="1"/>
    <col min="7443" max="7443" width="12.7109375" bestFit="1" customWidth="1"/>
    <col min="7444" max="7444" width="13.5703125" customWidth="1"/>
    <col min="7451" max="7451" width="12.5703125" customWidth="1"/>
    <col min="7690" max="7690" width="45.42578125" customWidth="1"/>
    <col min="7691" max="7691" width="27.42578125" customWidth="1"/>
    <col min="7693" max="7693" width="13" customWidth="1"/>
    <col min="7695" max="7695" width="12.7109375" bestFit="1" customWidth="1"/>
    <col min="7697" max="7697" width="13.85546875" customWidth="1"/>
    <col min="7699" max="7699" width="12.7109375" bestFit="1" customWidth="1"/>
    <col min="7700" max="7700" width="13.5703125" customWidth="1"/>
    <col min="7707" max="7707" width="12.5703125" customWidth="1"/>
    <col min="7946" max="7946" width="45.42578125" customWidth="1"/>
    <col min="7947" max="7947" width="27.42578125" customWidth="1"/>
    <col min="7949" max="7949" width="13" customWidth="1"/>
    <col min="7951" max="7951" width="12.7109375" bestFit="1" customWidth="1"/>
    <col min="7953" max="7953" width="13.85546875" customWidth="1"/>
    <col min="7955" max="7955" width="12.7109375" bestFit="1" customWidth="1"/>
    <col min="7956" max="7956" width="13.5703125" customWidth="1"/>
    <col min="7963" max="7963" width="12.5703125" customWidth="1"/>
    <col min="8202" max="8202" width="45.42578125" customWidth="1"/>
    <col min="8203" max="8203" width="27.42578125" customWidth="1"/>
    <col min="8205" max="8205" width="13" customWidth="1"/>
    <col min="8207" max="8207" width="12.7109375" bestFit="1" customWidth="1"/>
    <col min="8209" max="8209" width="13.85546875" customWidth="1"/>
    <col min="8211" max="8211" width="12.7109375" bestFit="1" customWidth="1"/>
    <col min="8212" max="8212" width="13.5703125" customWidth="1"/>
    <col min="8219" max="8219" width="12.5703125" customWidth="1"/>
    <col min="8458" max="8458" width="45.42578125" customWidth="1"/>
    <col min="8459" max="8459" width="27.42578125" customWidth="1"/>
    <col min="8461" max="8461" width="13" customWidth="1"/>
    <col min="8463" max="8463" width="12.7109375" bestFit="1" customWidth="1"/>
    <col min="8465" max="8465" width="13.85546875" customWidth="1"/>
    <col min="8467" max="8467" width="12.7109375" bestFit="1" customWidth="1"/>
    <col min="8468" max="8468" width="13.5703125" customWidth="1"/>
    <col min="8475" max="8475" width="12.5703125" customWidth="1"/>
    <col min="8714" max="8714" width="45.42578125" customWidth="1"/>
    <col min="8715" max="8715" width="27.42578125" customWidth="1"/>
    <col min="8717" max="8717" width="13" customWidth="1"/>
    <col min="8719" max="8719" width="12.7109375" bestFit="1" customWidth="1"/>
    <col min="8721" max="8721" width="13.85546875" customWidth="1"/>
    <col min="8723" max="8723" width="12.7109375" bestFit="1" customWidth="1"/>
    <col min="8724" max="8724" width="13.5703125" customWidth="1"/>
    <col min="8731" max="8731" width="12.5703125" customWidth="1"/>
    <col min="8970" max="8970" width="45.42578125" customWidth="1"/>
    <col min="8971" max="8971" width="27.42578125" customWidth="1"/>
    <col min="8973" max="8973" width="13" customWidth="1"/>
    <col min="8975" max="8975" width="12.7109375" bestFit="1" customWidth="1"/>
    <col min="8977" max="8977" width="13.85546875" customWidth="1"/>
    <col min="8979" max="8979" width="12.7109375" bestFit="1" customWidth="1"/>
    <col min="8980" max="8980" width="13.5703125" customWidth="1"/>
    <col min="8987" max="8987" width="12.5703125" customWidth="1"/>
    <col min="9226" max="9226" width="45.42578125" customWidth="1"/>
    <col min="9227" max="9227" width="27.42578125" customWidth="1"/>
    <col min="9229" max="9229" width="13" customWidth="1"/>
    <col min="9231" max="9231" width="12.7109375" bestFit="1" customWidth="1"/>
    <col min="9233" max="9233" width="13.85546875" customWidth="1"/>
    <col min="9235" max="9235" width="12.7109375" bestFit="1" customWidth="1"/>
    <col min="9236" max="9236" width="13.5703125" customWidth="1"/>
    <col min="9243" max="9243" width="12.5703125" customWidth="1"/>
    <col min="9482" max="9482" width="45.42578125" customWidth="1"/>
    <col min="9483" max="9483" width="27.42578125" customWidth="1"/>
    <col min="9485" max="9485" width="13" customWidth="1"/>
    <col min="9487" max="9487" width="12.7109375" bestFit="1" customWidth="1"/>
    <col min="9489" max="9489" width="13.85546875" customWidth="1"/>
    <col min="9491" max="9491" width="12.7109375" bestFit="1" customWidth="1"/>
    <col min="9492" max="9492" width="13.5703125" customWidth="1"/>
    <col min="9499" max="9499" width="12.5703125" customWidth="1"/>
    <col min="9738" max="9738" width="45.42578125" customWidth="1"/>
    <col min="9739" max="9739" width="27.42578125" customWidth="1"/>
    <col min="9741" max="9741" width="13" customWidth="1"/>
    <col min="9743" max="9743" width="12.7109375" bestFit="1" customWidth="1"/>
    <col min="9745" max="9745" width="13.85546875" customWidth="1"/>
    <col min="9747" max="9747" width="12.7109375" bestFit="1" customWidth="1"/>
    <col min="9748" max="9748" width="13.5703125" customWidth="1"/>
    <col min="9755" max="9755" width="12.5703125" customWidth="1"/>
    <col min="9994" max="9994" width="45.42578125" customWidth="1"/>
    <col min="9995" max="9995" width="27.42578125" customWidth="1"/>
    <col min="9997" max="9997" width="13" customWidth="1"/>
    <col min="9999" max="9999" width="12.7109375" bestFit="1" customWidth="1"/>
    <col min="10001" max="10001" width="13.85546875" customWidth="1"/>
    <col min="10003" max="10003" width="12.7109375" bestFit="1" customWidth="1"/>
    <col min="10004" max="10004" width="13.5703125" customWidth="1"/>
    <col min="10011" max="10011" width="12.5703125" customWidth="1"/>
    <col min="10250" max="10250" width="45.42578125" customWidth="1"/>
    <col min="10251" max="10251" width="27.42578125" customWidth="1"/>
    <col min="10253" max="10253" width="13" customWidth="1"/>
    <col min="10255" max="10255" width="12.7109375" bestFit="1" customWidth="1"/>
    <col min="10257" max="10257" width="13.85546875" customWidth="1"/>
    <col min="10259" max="10259" width="12.7109375" bestFit="1" customWidth="1"/>
    <col min="10260" max="10260" width="13.5703125" customWidth="1"/>
    <col min="10267" max="10267" width="12.5703125" customWidth="1"/>
    <col min="10506" max="10506" width="45.42578125" customWidth="1"/>
    <col min="10507" max="10507" width="27.42578125" customWidth="1"/>
    <col min="10509" max="10509" width="13" customWidth="1"/>
    <col min="10511" max="10511" width="12.7109375" bestFit="1" customWidth="1"/>
    <col min="10513" max="10513" width="13.85546875" customWidth="1"/>
    <col min="10515" max="10515" width="12.7109375" bestFit="1" customWidth="1"/>
    <col min="10516" max="10516" width="13.5703125" customWidth="1"/>
    <col min="10523" max="10523" width="12.5703125" customWidth="1"/>
    <col min="10762" max="10762" width="45.42578125" customWidth="1"/>
    <col min="10763" max="10763" width="27.42578125" customWidth="1"/>
    <col min="10765" max="10765" width="13" customWidth="1"/>
    <col min="10767" max="10767" width="12.7109375" bestFit="1" customWidth="1"/>
    <col min="10769" max="10769" width="13.85546875" customWidth="1"/>
    <col min="10771" max="10771" width="12.7109375" bestFit="1" customWidth="1"/>
    <col min="10772" max="10772" width="13.5703125" customWidth="1"/>
    <col min="10779" max="10779" width="12.5703125" customWidth="1"/>
    <col min="11018" max="11018" width="45.42578125" customWidth="1"/>
    <col min="11019" max="11019" width="27.42578125" customWidth="1"/>
    <col min="11021" max="11021" width="13" customWidth="1"/>
    <col min="11023" max="11023" width="12.7109375" bestFit="1" customWidth="1"/>
    <col min="11025" max="11025" width="13.85546875" customWidth="1"/>
    <col min="11027" max="11027" width="12.7109375" bestFit="1" customWidth="1"/>
    <col min="11028" max="11028" width="13.5703125" customWidth="1"/>
    <col min="11035" max="11035" width="12.5703125" customWidth="1"/>
    <col min="11274" max="11274" width="45.42578125" customWidth="1"/>
    <col min="11275" max="11275" width="27.42578125" customWidth="1"/>
    <col min="11277" max="11277" width="13" customWidth="1"/>
    <col min="11279" max="11279" width="12.7109375" bestFit="1" customWidth="1"/>
    <col min="11281" max="11281" width="13.85546875" customWidth="1"/>
    <col min="11283" max="11283" width="12.7109375" bestFit="1" customWidth="1"/>
    <col min="11284" max="11284" width="13.5703125" customWidth="1"/>
    <col min="11291" max="11291" width="12.5703125" customWidth="1"/>
    <col min="11530" max="11530" width="45.42578125" customWidth="1"/>
    <col min="11531" max="11531" width="27.42578125" customWidth="1"/>
    <col min="11533" max="11533" width="13" customWidth="1"/>
    <col min="11535" max="11535" width="12.7109375" bestFit="1" customWidth="1"/>
    <col min="11537" max="11537" width="13.85546875" customWidth="1"/>
    <col min="11539" max="11539" width="12.7109375" bestFit="1" customWidth="1"/>
    <col min="11540" max="11540" width="13.5703125" customWidth="1"/>
    <col min="11547" max="11547" width="12.5703125" customWidth="1"/>
    <col min="11786" max="11786" width="45.42578125" customWidth="1"/>
    <col min="11787" max="11787" width="27.42578125" customWidth="1"/>
    <col min="11789" max="11789" width="13" customWidth="1"/>
    <col min="11791" max="11791" width="12.7109375" bestFit="1" customWidth="1"/>
    <col min="11793" max="11793" width="13.85546875" customWidth="1"/>
    <col min="11795" max="11795" width="12.7109375" bestFit="1" customWidth="1"/>
    <col min="11796" max="11796" width="13.5703125" customWidth="1"/>
    <col min="11803" max="11803" width="12.5703125" customWidth="1"/>
    <col min="12042" max="12042" width="45.42578125" customWidth="1"/>
    <col min="12043" max="12043" width="27.42578125" customWidth="1"/>
    <col min="12045" max="12045" width="13" customWidth="1"/>
    <col min="12047" max="12047" width="12.7109375" bestFit="1" customWidth="1"/>
    <col min="12049" max="12049" width="13.85546875" customWidth="1"/>
    <col min="12051" max="12051" width="12.7109375" bestFit="1" customWidth="1"/>
    <col min="12052" max="12052" width="13.5703125" customWidth="1"/>
    <col min="12059" max="12059" width="12.5703125" customWidth="1"/>
    <col min="12298" max="12298" width="45.42578125" customWidth="1"/>
    <col min="12299" max="12299" width="27.42578125" customWidth="1"/>
    <col min="12301" max="12301" width="13" customWidth="1"/>
    <col min="12303" max="12303" width="12.7109375" bestFit="1" customWidth="1"/>
    <col min="12305" max="12305" width="13.85546875" customWidth="1"/>
    <col min="12307" max="12307" width="12.7109375" bestFit="1" customWidth="1"/>
    <col min="12308" max="12308" width="13.5703125" customWidth="1"/>
    <col min="12315" max="12315" width="12.5703125" customWidth="1"/>
    <col min="12554" max="12554" width="45.42578125" customWidth="1"/>
    <col min="12555" max="12555" width="27.42578125" customWidth="1"/>
    <col min="12557" max="12557" width="13" customWidth="1"/>
    <col min="12559" max="12559" width="12.7109375" bestFit="1" customWidth="1"/>
    <col min="12561" max="12561" width="13.85546875" customWidth="1"/>
    <col min="12563" max="12563" width="12.7109375" bestFit="1" customWidth="1"/>
    <col min="12564" max="12564" width="13.5703125" customWidth="1"/>
    <col min="12571" max="12571" width="12.5703125" customWidth="1"/>
    <col min="12810" max="12810" width="45.42578125" customWidth="1"/>
    <col min="12811" max="12811" width="27.42578125" customWidth="1"/>
    <col min="12813" max="12813" width="13" customWidth="1"/>
    <col min="12815" max="12815" width="12.7109375" bestFit="1" customWidth="1"/>
    <col min="12817" max="12817" width="13.85546875" customWidth="1"/>
    <col min="12819" max="12819" width="12.7109375" bestFit="1" customWidth="1"/>
    <col min="12820" max="12820" width="13.5703125" customWidth="1"/>
    <col min="12827" max="12827" width="12.5703125" customWidth="1"/>
    <col min="13066" max="13066" width="45.42578125" customWidth="1"/>
    <col min="13067" max="13067" width="27.42578125" customWidth="1"/>
    <col min="13069" max="13069" width="13" customWidth="1"/>
    <col min="13071" max="13071" width="12.7109375" bestFit="1" customWidth="1"/>
    <col min="13073" max="13073" width="13.85546875" customWidth="1"/>
    <col min="13075" max="13075" width="12.7109375" bestFit="1" customWidth="1"/>
    <col min="13076" max="13076" width="13.5703125" customWidth="1"/>
    <col min="13083" max="13083" width="12.5703125" customWidth="1"/>
    <col min="13322" max="13322" width="45.42578125" customWidth="1"/>
    <col min="13323" max="13323" width="27.42578125" customWidth="1"/>
    <col min="13325" max="13325" width="13" customWidth="1"/>
    <col min="13327" max="13327" width="12.7109375" bestFit="1" customWidth="1"/>
    <col min="13329" max="13329" width="13.85546875" customWidth="1"/>
    <col min="13331" max="13331" width="12.7109375" bestFit="1" customWidth="1"/>
    <col min="13332" max="13332" width="13.5703125" customWidth="1"/>
    <col min="13339" max="13339" width="12.5703125" customWidth="1"/>
    <col min="13578" max="13578" width="45.42578125" customWidth="1"/>
    <col min="13579" max="13579" width="27.42578125" customWidth="1"/>
    <col min="13581" max="13581" width="13" customWidth="1"/>
    <col min="13583" max="13583" width="12.7109375" bestFit="1" customWidth="1"/>
    <col min="13585" max="13585" width="13.85546875" customWidth="1"/>
    <col min="13587" max="13587" width="12.7109375" bestFit="1" customWidth="1"/>
    <col min="13588" max="13588" width="13.5703125" customWidth="1"/>
    <col min="13595" max="13595" width="12.5703125" customWidth="1"/>
    <col min="13834" max="13834" width="45.42578125" customWidth="1"/>
    <col min="13835" max="13835" width="27.42578125" customWidth="1"/>
    <col min="13837" max="13837" width="13" customWidth="1"/>
    <col min="13839" max="13839" width="12.7109375" bestFit="1" customWidth="1"/>
    <col min="13841" max="13841" width="13.85546875" customWidth="1"/>
    <col min="13843" max="13843" width="12.7109375" bestFit="1" customWidth="1"/>
    <col min="13844" max="13844" width="13.5703125" customWidth="1"/>
    <col min="13851" max="13851" width="12.5703125" customWidth="1"/>
    <col min="14090" max="14090" width="45.42578125" customWidth="1"/>
    <col min="14091" max="14091" width="27.42578125" customWidth="1"/>
    <col min="14093" max="14093" width="13" customWidth="1"/>
    <col min="14095" max="14095" width="12.7109375" bestFit="1" customWidth="1"/>
    <col min="14097" max="14097" width="13.85546875" customWidth="1"/>
    <col min="14099" max="14099" width="12.7109375" bestFit="1" customWidth="1"/>
    <col min="14100" max="14100" width="13.5703125" customWidth="1"/>
    <col min="14107" max="14107" width="12.5703125" customWidth="1"/>
    <col min="14346" max="14346" width="45.42578125" customWidth="1"/>
    <col min="14347" max="14347" width="27.42578125" customWidth="1"/>
    <col min="14349" max="14349" width="13" customWidth="1"/>
    <col min="14351" max="14351" width="12.7109375" bestFit="1" customWidth="1"/>
    <col min="14353" max="14353" width="13.85546875" customWidth="1"/>
    <col min="14355" max="14355" width="12.7109375" bestFit="1" customWidth="1"/>
    <col min="14356" max="14356" width="13.5703125" customWidth="1"/>
    <col min="14363" max="14363" width="12.5703125" customWidth="1"/>
    <col min="14602" max="14602" width="45.42578125" customWidth="1"/>
    <col min="14603" max="14603" width="27.42578125" customWidth="1"/>
    <col min="14605" max="14605" width="13" customWidth="1"/>
    <col min="14607" max="14607" width="12.7109375" bestFit="1" customWidth="1"/>
    <col min="14609" max="14609" width="13.85546875" customWidth="1"/>
    <col min="14611" max="14611" width="12.7109375" bestFit="1" customWidth="1"/>
    <col min="14612" max="14612" width="13.5703125" customWidth="1"/>
    <col min="14619" max="14619" width="12.5703125" customWidth="1"/>
    <col min="14858" max="14858" width="45.42578125" customWidth="1"/>
    <col min="14859" max="14859" width="27.42578125" customWidth="1"/>
    <col min="14861" max="14861" width="13" customWidth="1"/>
    <col min="14863" max="14863" width="12.7109375" bestFit="1" customWidth="1"/>
    <col min="14865" max="14865" width="13.85546875" customWidth="1"/>
    <col min="14867" max="14867" width="12.7109375" bestFit="1" customWidth="1"/>
    <col min="14868" max="14868" width="13.5703125" customWidth="1"/>
    <col min="14875" max="14875" width="12.5703125" customWidth="1"/>
    <col min="15114" max="15114" width="45.42578125" customWidth="1"/>
    <col min="15115" max="15115" width="27.42578125" customWidth="1"/>
    <col min="15117" max="15117" width="13" customWidth="1"/>
    <col min="15119" max="15119" width="12.7109375" bestFit="1" customWidth="1"/>
    <col min="15121" max="15121" width="13.85546875" customWidth="1"/>
    <col min="15123" max="15123" width="12.7109375" bestFit="1" customWidth="1"/>
    <col min="15124" max="15124" width="13.5703125" customWidth="1"/>
    <col min="15131" max="15131" width="12.5703125" customWidth="1"/>
    <col min="15370" max="15370" width="45.42578125" customWidth="1"/>
    <col min="15371" max="15371" width="27.42578125" customWidth="1"/>
    <col min="15373" max="15373" width="13" customWidth="1"/>
    <col min="15375" max="15375" width="12.7109375" bestFit="1" customWidth="1"/>
    <col min="15377" max="15377" width="13.85546875" customWidth="1"/>
    <col min="15379" max="15379" width="12.7109375" bestFit="1" customWidth="1"/>
    <col min="15380" max="15380" width="13.5703125" customWidth="1"/>
    <col min="15387" max="15387" width="12.5703125" customWidth="1"/>
    <col min="15626" max="15626" width="45.42578125" customWidth="1"/>
    <col min="15627" max="15627" width="27.42578125" customWidth="1"/>
    <col min="15629" max="15629" width="13" customWidth="1"/>
    <col min="15631" max="15631" width="12.7109375" bestFit="1" customWidth="1"/>
    <col min="15633" max="15633" width="13.85546875" customWidth="1"/>
    <col min="15635" max="15635" width="12.7109375" bestFit="1" customWidth="1"/>
    <col min="15636" max="15636" width="13.5703125" customWidth="1"/>
    <col min="15643" max="15643" width="12.5703125" customWidth="1"/>
    <col min="15882" max="15882" width="45.42578125" customWidth="1"/>
    <col min="15883" max="15883" width="27.42578125" customWidth="1"/>
    <col min="15885" max="15885" width="13" customWidth="1"/>
    <col min="15887" max="15887" width="12.7109375" bestFit="1" customWidth="1"/>
    <col min="15889" max="15889" width="13.85546875" customWidth="1"/>
    <col min="15891" max="15891" width="12.7109375" bestFit="1" customWidth="1"/>
    <col min="15892" max="15892" width="13.5703125" customWidth="1"/>
    <col min="15899" max="15899" width="12.5703125" customWidth="1"/>
    <col min="16138" max="16138" width="45.42578125" customWidth="1"/>
    <col min="16139" max="16139" width="27.42578125" customWidth="1"/>
    <col min="16141" max="16141" width="13" customWidth="1"/>
    <col min="16143" max="16143" width="12.7109375" bestFit="1" customWidth="1"/>
    <col min="16145" max="16145" width="13.85546875" customWidth="1"/>
    <col min="16147" max="16147" width="12.7109375" bestFit="1" customWidth="1"/>
    <col min="16148" max="16148" width="13.5703125" customWidth="1"/>
    <col min="16155" max="16155" width="12.5703125" customWidth="1"/>
  </cols>
  <sheetData>
    <row r="1" spans="1:33" ht="18.75" thickBot="1" x14ac:dyDescent="0.25">
      <c r="A1" s="1" t="s">
        <v>341</v>
      </c>
    </row>
    <row r="2" spans="1:33" s="156" customFormat="1" ht="25.5" thickTop="1" thickBot="1" x14ac:dyDescent="0.25">
      <c r="A2" s="307" t="s">
        <v>339</v>
      </c>
      <c r="B2" s="308" t="s">
        <v>340</v>
      </c>
      <c r="C2" s="465" t="s">
        <v>336</v>
      </c>
      <c r="D2" s="466" t="s">
        <v>26</v>
      </c>
      <c r="E2" s="466" t="s">
        <v>36</v>
      </c>
      <c r="F2" s="466" t="s">
        <v>31</v>
      </c>
      <c r="G2" s="466" t="s">
        <v>337</v>
      </c>
      <c r="H2" s="466" t="s">
        <v>41</v>
      </c>
      <c r="I2" s="466" t="s">
        <v>38</v>
      </c>
      <c r="J2" s="466" t="s">
        <v>33</v>
      </c>
      <c r="K2" s="466" t="s">
        <v>43</v>
      </c>
      <c r="L2" s="466" t="s">
        <v>45</v>
      </c>
      <c r="M2" s="466" t="s">
        <v>515</v>
      </c>
      <c r="N2" s="466" t="s">
        <v>493</v>
      </c>
      <c r="O2" s="467" t="s">
        <v>886</v>
      </c>
      <c r="P2" s="466" t="s">
        <v>492</v>
      </c>
      <c r="Q2" s="467" t="s">
        <v>510</v>
      </c>
      <c r="R2" s="467" t="s">
        <v>524</v>
      </c>
      <c r="S2" s="467" t="s">
        <v>852</v>
      </c>
      <c r="T2" s="467" t="s">
        <v>506</v>
      </c>
      <c r="U2" s="467" t="s">
        <v>849</v>
      </c>
      <c r="V2" s="467" t="s">
        <v>338</v>
      </c>
      <c r="W2" s="467" t="s">
        <v>226</v>
      </c>
      <c r="X2" s="467" t="s">
        <v>863</v>
      </c>
      <c r="Y2" s="707" t="s">
        <v>508</v>
      </c>
      <c r="Z2" s="707" t="s">
        <v>881</v>
      </c>
      <c r="AA2" s="468" t="s">
        <v>0</v>
      </c>
      <c r="AF2" s="157"/>
      <c r="AG2" s="157"/>
    </row>
    <row r="3" spans="1:33" s="6" customFormat="1" ht="16.5" thickTop="1" thickBot="1" x14ac:dyDescent="0.3">
      <c r="A3" s="136">
        <v>2018</v>
      </c>
      <c r="B3" s="315" t="s">
        <v>1</v>
      </c>
      <c r="C3" s="316">
        <v>295</v>
      </c>
      <c r="D3" s="311">
        <v>19</v>
      </c>
      <c r="E3" s="311">
        <v>0</v>
      </c>
      <c r="F3" s="311">
        <v>0</v>
      </c>
      <c r="G3" s="311">
        <v>0</v>
      </c>
      <c r="H3" s="311">
        <v>0</v>
      </c>
      <c r="I3" s="311">
        <v>0</v>
      </c>
      <c r="J3" s="311">
        <v>0</v>
      </c>
      <c r="K3" s="311">
        <v>0</v>
      </c>
      <c r="L3" s="311">
        <v>0</v>
      </c>
      <c r="M3" s="311">
        <v>0</v>
      </c>
      <c r="N3" s="311">
        <v>0</v>
      </c>
      <c r="O3" s="311">
        <v>0</v>
      </c>
      <c r="P3" s="311">
        <v>0</v>
      </c>
      <c r="Q3" s="311">
        <v>0</v>
      </c>
      <c r="R3" s="311">
        <v>0</v>
      </c>
      <c r="S3" s="311">
        <v>0</v>
      </c>
      <c r="T3" s="311">
        <v>0</v>
      </c>
      <c r="U3" s="311">
        <v>0</v>
      </c>
      <c r="V3" s="705">
        <v>0</v>
      </c>
      <c r="W3" s="705">
        <v>0</v>
      </c>
      <c r="X3" s="311">
        <v>0</v>
      </c>
      <c r="Y3" s="11">
        <v>0</v>
      </c>
      <c r="Z3" s="311">
        <v>0</v>
      </c>
      <c r="AA3" s="317">
        <f t="shared" ref="AA3:AA13" si="0">SUM(C3:Y3)</f>
        <v>314</v>
      </c>
      <c r="AF3" s="158"/>
      <c r="AG3" s="158"/>
    </row>
    <row r="4" spans="1:33" s="6" customFormat="1" ht="15.75" thickTop="1" x14ac:dyDescent="0.25">
      <c r="A4" s="8"/>
      <c r="B4" s="310" t="s">
        <v>2</v>
      </c>
      <c r="C4" s="318">
        <v>30</v>
      </c>
      <c r="D4" s="313">
        <v>0</v>
      </c>
      <c r="E4" s="313">
        <v>0</v>
      </c>
      <c r="F4" s="313">
        <v>0</v>
      </c>
      <c r="G4" s="313">
        <v>0</v>
      </c>
      <c r="H4" s="313">
        <v>0</v>
      </c>
      <c r="I4" s="313">
        <v>0</v>
      </c>
      <c r="J4" s="313">
        <v>1</v>
      </c>
      <c r="K4" s="313">
        <v>0</v>
      </c>
      <c r="L4" s="313">
        <v>0</v>
      </c>
      <c r="M4" s="313">
        <v>0</v>
      </c>
      <c r="N4" s="313">
        <v>0</v>
      </c>
      <c r="O4" s="313">
        <v>0</v>
      </c>
      <c r="P4" s="313">
        <v>0</v>
      </c>
      <c r="Q4" s="313">
        <v>0</v>
      </c>
      <c r="R4" s="313">
        <v>0</v>
      </c>
      <c r="S4" s="313">
        <v>0</v>
      </c>
      <c r="T4" s="313">
        <v>0</v>
      </c>
      <c r="U4" s="313">
        <v>0</v>
      </c>
      <c r="V4" s="313">
        <v>0</v>
      </c>
      <c r="W4" s="313">
        <v>0</v>
      </c>
      <c r="X4" s="313">
        <v>0</v>
      </c>
      <c r="Y4" s="11">
        <v>1</v>
      </c>
      <c r="Z4" s="313">
        <v>0</v>
      </c>
      <c r="AA4" s="320">
        <f t="shared" si="0"/>
        <v>32</v>
      </c>
      <c r="AF4" s="158"/>
      <c r="AG4" s="158"/>
    </row>
    <row r="5" spans="1:33" s="6" customFormat="1" ht="15" x14ac:dyDescent="0.25">
      <c r="A5" s="8"/>
      <c r="B5" s="310" t="s">
        <v>3</v>
      </c>
      <c r="C5" s="318">
        <v>86</v>
      </c>
      <c r="D5" s="313">
        <v>1</v>
      </c>
      <c r="E5" s="313">
        <v>0</v>
      </c>
      <c r="F5" s="313">
        <v>0</v>
      </c>
      <c r="G5" s="313">
        <v>0</v>
      </c>
      <c r="H5" s="313">
        <v>0</v>
      </c>
      <c r="I5" s="313">
        <v>0</v>
      </c>
      <c r="J5" s="313">
        <v>0</v>
      </c>
      <c r="K5" s="313">
        <v>0</v>
      </c>
      <c r="L5" s="313">
        <v>0</v>
      </c>
      <c r="M5" s="313">
        <v>0</v>
      </c>
      <c r="N5" s="313">
        <v>0</v>
      </c>
      <c r="O5" s="313">
        <v>0</v>
      </c>
      <c r="P5" s="313">
        <v>0</v>
      </c>
      <c r="Q5" s="313">
        <v>0</v>
      </c>
      <c r="R5" s="313">
        <v>0</v>
      </c>
      <c r="S5" s="313">
        <v>0</v>
      </c>
      <c r="T5" s="313">
        <v>0</v>
      </c>
      <c r="U5" s="313">
        <v>0</v>
      </c>
      <c r="V5" s="313">
        <v>0</v>
      </c>
      <c r="W5" s="313">
        <v>0</v>
      </c>
      <c r="X5" s="313">
        <v>0</v>
      </c>
      <c r="Y5" s="11">
        <v>0</v>
      </c>
      <c r="Z5" s="313">
        <v>0</v>
      </c>
      <c r="AA5" s="320">
        <f t="shared" si="0"/>
        <v>87</v>
      </c>
      <c r="AF5" s="158"/>
      <c r="AG5" s="158"/>
    </row>
    <row r="6" spans="1:33" s="6" customFormat="1" ht="15" x14ac:dyDescent="0.25">
      <c r="A6" s="8"/>
      <c r="B6" s="310" t="s">
        <v>4</v>
      </c>
      <c r="C6" s="318">
        <v>1268</v>
      </c>
      <c r="D6" s="313">
        <v>28</v>
      </c>
      <c r="E6" s="313">
        <v>1</v>
      </c>
      <c r="F6" s="313">
        <v>2</v>
      </c>
      <c r="G6" s="313">
        <v>1</v>
      </c>
      <c r="H6" s="313">
        <v>0</v>
      </c>
      <c r="I6" s="313">
        <v>0</v>
      </c>
      <c r="J6" s="313">
        <v>1</v>
      </c>
      <c r="K6" s="313">
        <v>7</v>
      </c>
      <c r="L6" s="313">
        <v>0</v>
      </c>
      <c r="M6" s="313">
        <v>0</v>
      </c>
      <c r="N6" s="313">
        <v>0</v>
      </c>
      <c r="O6" s="313">
        <v>0</v>
      </c>
      <c r="P6" s="313">
        <v>0</v>
      </c>
      <c r="Q6" s="313">
        <v>0</v>
      </c>
      <c r="R6" s="313">
        <v>0</v>
      </c>
      <c r="S6" s="313">
        <v>0</v>
      </c>
      <c r="T6" s="313">
        <v>0</v>
      </c>
      <c r="U6" s="313">
        <v>0</v>
      </c>
      <c r="V6" s="313">
        <v>0</v>
      </c>
      <c r="W6" s="313">
        <v>1</v>
      </c>
      <c r="X6" s="313">
        <v>0</v>
      </c>
      <c r="Y6" s="11">
        <v>0</v>
      </c>
      <c r="Z6" s="313">
        <v>0</v>
      </c>
      <c r="AA6" s="320">
        <f t="shared" si="0"/>
        <v>1309</v>
      </c>
      <c r="AF6" s="158"/>
      <c r="AG6" s="158"/>
    </row>
    <row r="7" spans="1:33" s="6" customFormat="1" ht="15" x14ac:dyDescent="0.25">
      <c r="A7" s="8"/>
      <c r="B7" s="310" t="s">
        <v>5</v>
      </c>
      <c r="C7" s="318">
        <v>6</v>
      </c>
      <c r="D7" s="313">
        <v>0</v>
      </c>
      <c r="E7" s="313">
        <v>0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313">
        <v>0</v>
      </c>
      <c r="N7" s="313">
        <v>0</v>
      </c>
      <c r="O7" s="313">
        <v>0</v>
      </c>
      <c r="P7" s="313">
        <v>0</v>
      </c>
      <c r="Q7" s="313">
        <v>0</v>
      </c>
      <c r="R7" s="313">
        <v>0</v>
      </c>
      <c r="S7" s="313">
        <v>0</v>
      </c>
      <c r="T7" s="313">
        <v>0</v>
      </c>
      <c r="U7" s="313">
        <v>0</v>
      </c>
      <c r="V7" s="313">
        <v>0</v>
      </c>
      <c r="W7" s="313">
        <v>0</v>
      </c>
      <c r="X7" s="313">
        <v>0</v>
      </c>
      <c r="Y7" s="11">
        <v>0</v>
      </c>
      <c r="Z7" s="313">
        <v>0</v>
      </c>
      <c r="AA7" s="320">
        <f t="shared" si="0"/>
        <v>6</v>
      </c>
      <c r="AF7" s="158"/>
      <c r="AG7" s="158"/>
    </row>
    <row r="8" spans="1:33" s="6" customFormat="1" ht="15" x14ac:dyDescent="0.25">
      <c r="A8" s="8"/>
      <c r="B8" s="310" t="s">
        <v>6</v>
      </c>
      <c r="C8" s="318">
        <v>34</v>
      </c>
      <c r="D8" s="313">
        <v>0</v>
      </c>
      <c r="E8" s="313">
        <v>0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313">
        <v>0</v>
      </c>
      <c r="M8" s="313">
        <v>0</v>
      </c>
      <c r="N8" s="313">
        <v>0</v>
      </c>
      <c r="O8" s="313">
        <v>0</v>
      </c>
      <c r="P8" s="313">
        <v>0</v>
      </c>
      <c r="Q8" s="313">
        <v>0</v>
      </c>
      <c r="R8" s="313">
        <v>0</v>
      </c>
      <c r="S8" s="313">
        <v>0</v>
      </c>
      <c r="T8" s="313">
        <v>0</v>
      </c>
      <c r="U8" s="313">
        <v>0</v>
      </c>
      <c r="V8" s="313">
        <v>0</v>
      </c>
      <c r="W8" s="313">
        <v>0</v>
      </c>
      <c r="X8" s="313">
        <v>0</v>
      </c>
      <c r="Y8" s="11">
        <v>0</v>
      </c>
      <c r="Z8" s="313">
        <v>0</v>
      </c>
      <c r="AA8" s="320">
        <f t="shared" si="0"/>
        <v>34</v>
      </c>
      <c r="AF8" s="158"/>
      <c r="AG8" s="158"/>
    </row>
    <row r="9" spans="1:33" s="6" customFormat="1" ht="15" x14ac:dyDescent="0.25">
      <c r="A9" s="8"/>
      <c r="B9" s="310" t="s">
        <v>7</v>
      </c>
      <c r="C9" s="318">
        <v>363</v>
      </c>
      <c r="D9" s="313">
        <v>15</v>
      </c>
      <c r="E9" s="313">
        <v>2</v>
      </c>
      <c r="F9" s="313">
        <v>1</v>
      </c>
      <c r="G9" s="313">
        <v>0</v>
      </c>
      <c r="H9" s="313">
        <v>2</v>
      </c>
      <c r="I9" s="313">
        <v>0</v>
      </c>
      <c r="J9" s="313">
        <v>1</v>
      </c>
      <c r="K9" s="313">
        <v>1</v>
      </c>
      <c r="L9" s="313">
        <v>0</v>
      </c>
      <c r="M9" s="313">
        <v>0</v>
      </c>
      <c r="N9" s="313">
        <v>0</v>
      </c>
      <c r="O9" s="313">
        <v>0</v>
      </c>
      <c r="P9" s="313">
        <v>0</v>
      </c>
      <c r="Q9" s="313">
        <v>0</v>
      </c>
      <c r="R9" s="313">
        <v>0</v>
      </c>
      <c r="S9" s="313">
        <v>0</v>
      </c>
      <c r="T9" s="313">
        <v>0</v>
      </c>
      <c r="U9" s="313">
        <v>0</v>
      </c>
      <c r="V9" s="313">
        <v>0</v>
      </c>
      <c r="W9" s="313">
        <v>0</v>
      </c>
      <c r="X9" s="313">
        <v>0</v>
      </c>
      <c r="Y9" s="11">
        <v>0</v>
      </c>
      <c r="Z9" s="313">
        <v>0</v>
      </c>
      <c r="AA9" s="320">
        <f t="shared" si="0"/>
        <v>385</v>
      </c>
      <c r="AF9" s="158"/>
      <c r="AG9" s="158"/>
    </row>
    <row r="10" spans="1:33" s="6" customFormat="1" ht="15" x14ac:dyDescent="0.25">
      <c r="A10" s="8"/>
      <c r="B10" s="310" t="s">
        <v>8</v>
      </c>
      <c r="C10" s="318">
        <v>403</v>
      </c>
      <c r="D10" s="313">
        <v>11</v>
      </c>
      <c r="E10" s="313">
        <v>1</v>
      </c>
      <c r="F10" s="313">
        <v>0</v>
      </c>
      <c r="G10" s="313">
        <v>0</v>
      </c>
      <c r="H10" s="313">
        <v>1</v>
      </c>
      <c r="I10" s="313">
        <v>1</v>
      </c>
      <c r="J10" s="313">
        <v>2</v>
      </c>
      <c r="K10" s="313">
        <v>12</v>
      </c>
      <c r="L10" s="313">
        <v>0</v>
      </c>
      <c r="M10" s="313">
        <v>0</v>
      </c>
      <c r="N10" s="313">
        <v>0</v>
      </c>
      <c r="O10" s="313">
        <v>0</v>
      </c>
      <c r="P10" s="313">
        <v>0</v>
      </c>
      <c r="Q10" s="313">
        <v>0</v>
      </c>
      <c r="R10" s="313">
        <v>0</v>
      </c>
      <c r="S10" s="313">
        <v>0</v>
      </c>
      <c r="T10" s="313">
        <v>0</v>
      </c>
      <c r="U10" s="313">
        <v>0</v>
      </c>
      <c r="V10" s="313">
        <v>1</v>
      </c>
      <c r="W10" s="313">
        <v>0</v>
      </c>
      <c r="X10" s="313">
        <v>0</v>
      </c>
      <c r="Y10" s="11">
        <v>0</v>
      </c>
      <c r="Z10" s="313">
        <v>0</v>
      </c>
      <c r="AA10" s="320">
        <f t="shared" si="0"/>
        <v>432</v>
      </c>
      <c r="AF10" s="158"/>
      <c r="AG10" s="158"/>
    </row>
    <row r="11" spans="1:33" s="6" customFormat="1" ht="15" x14ac:dyDescent="0.25">
      <c r="A11" s="8"/>
      <c r="B11" s="310" t="s">
        <v>9</v>
      </c>
      <c r="C11" s="318">
        <v>69</v>
      </c>
      <c r="D11" s="313">
        <v>1</v>
      </c>
      <c r="E11" s="313">
        <v>0</v>
      </c>
      <c r="F11" s="313">
        <v>1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  <c r="S11" s="313">
        <v>0</v>
      </c>
      <c r="T11" s="313">
        <v>0</v>
      </c>
      <c r="U11" s="313">
        <v>0</v>
      </c>
      <c r="V11" s="313">
        <v>0</v>
      </c>
      <c r="W11" s="313">
        <v>0</v>
      </c>
      <c r="X11" s="313">
        <v>0</v>
      </c>
      <c r="Y11" s="11">
        <v>0</v>
      </c>
      <c r="Z11" s="313">
        <v>0</v>
      </c>
      <c r="AA11" s="320">
        <f t="shared" si="0"/>
        <v>71</v>
      </c>
      <c r="AF11" s="158"/>
      <c r="AG11" s="158"/>
    </row>
    <row r="12" spans="1:33" s="6" customFormat="1" ht="15" x14ac:dyDescent="0.25">
      <c r="A12" s="8"/>
      <c r="B12" s="321" t="s">
        <v>10</v>
      </c>
      <c r="C12" s="318">
        <v>129</v>
      </c>
      <c r="D12" s="314">
        <v>2</v>
      </c>
      <c r="E12" s="314">
        <v>0</v>
      </c>
      <c r="F12" s="314">
        <v>0</v>
      </c>
      <c r="G12" s="314">
        <v>0</v>
      </c>
      <c r="H12" s="314">
        <v>0</v>
      </c>
      <c r="I12" s="314">
        <v>0</v>
      </c>
      <c r="J12" s="314">
        <v>1</v>
      </c>
      <c r="K12" s="314">
        <v>0</v>
      </c>
      <c r="L12" s="314">
        <v>0</v>
      </c>
      <c r="M12" s="314">
        <v>0</v>
      </c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4">
        <v>0</v>
      </c>
      <c r="V12" s="314">
        <v>0</v>
      </c>
      <c r="W12" s="314">
        <v>0</v>
      </c>
      <c r="X12" s="314">
        <v>1</v>
      </c>
      <c r="Y12" s="708">
        <v>0</v>
      </c>
      <c r="Z12" s="314">
        <v>0</v>
      </c>
      <c r="AA12" s="322">
        <f t="shared" si="0"/>
        <v>133</v>
      </c>
      <c r="AF12" s="158"/>
      <c r="AG12" s="158"/>
    </row>
    <row r="13" spans="1:33" s="6" customFormat="1" ht="15.75" thickBot="1" x14ac:dyDescent="0.3">
      <c r="A13" s="630" t="s">
        <v>861</v>
      </c>
      <c r="B13" s="647"/>
      <c r="C13" s="426">
        <v>2683</v>
      </c>
      <c r="D13" s="425">
        <v>77</v>
      </c>
      <c r="E13" s="425">
        <v>4</v>
      </c>
      <c r="F13" s="425">
        <v>4</v>
      </c>
      <c r="G13" s="425">
        <v>1</v>
      </c>
      <c r="H13" s="425">
        <v>3</v>
      </c>
      <c r="I13" s="425">
        <v>1</v>
      </c>
      <c r="J13" s="425">
        <v>6</v>
      </c>
      <c r="K13" s="425">
        <v>20</v>
      </c>
      <c r="L13" s="425">
        <v>0</v>
      </c>
      <c r="M13" s="425">
        <v>0</v>
      </c>
      <c r="N13" s="425">
        <v>0</v>
      </c>
      <c r="O13" s="425">
        <v>0</v>
      </c>
      <c r="P13" s="425">
        <v>0</v>
      </c>
      <c r="Q13" s="425">
        <v>0</v>
      </c>
      <c r="R13" s="425">
        <v>0</v>
      </c>
      <c r="S13" s="425">
        <v>0</v>
      </c>
      <c r="T13" s="425">
        <v>0</v>
      </c>
      <c r="U13" s="425">
        <v>0</v>
      </c>
      <c r="V13" s="425">
        <v>1</v>
      </c>
      <c r="W13" s="425">
        <v>1</v>
      </c>
      <c r="X13" s="425">
        <v>1</v>
      </c>
      <c r="Y13" s="709">
        <v>1</v>
      </c>
      <c r="Z13" s="425">
        <v>0</v>
      </c>
      <c r="AA13" s="427">
        <f t="shared" si="0"/>
        <v>2803</v>
      </c>
      <c r="AF13" s="159"/>
      <c r="AG13" s="159"/>
    </row>
    <row r="14" spans="1:33" s="6" customFormat="1" ht="16.5" thickTop="1" thickBot="1" x14ac:dyDescent="0.3">
      <c r="A14" s="136">
        <v>2019</v>
      </c>
      <c r="B14" s="315" t="s">
        <v>1</v>
      </c>
      <c r="C14" s="316">
        <v>211</v>
      </c>
      <c r="D14" s="311">
        <v>6</v>
      </c>
      <c r="E14" s="311">
        <v>0</v>
      </c>
      <c r="F14" s="311">
        <v>0</v>
      </c>
      <c r="G14" s="311">
        <v>0</v>
      </c>
      <c r="H14" s="311">
        <v>2</v>
      </c>
      <c r="I14" s="311">
        <v>5</v>
      </c>
      <c r="J14" s="311">
        <v>1</v>
      </c>
      <c r="K14" s="311">
        <v>2</v>
      </c>
      <c r="L14" s="311">
        <v>0</v>
      </c>
      <c r="M14" s="311">
        <v>0</v>
      </c>
      <c r="N14" s="311">
        <v>0</v>
      </c>
      <c r="O14" s="311">
        <v>0</v>
      </c>
      <c r="P14" s="311">
        <v>0</v>
      </c>
      <c r="Q14" s="311">
        <v>0</v>
      </c>
      <c r="R14" s="311">
        <v>0</v>
      </c>
      <c r="S14" s="311">
        <v>0</v>
      </c>
      <c r="T14" s="311">
        <v>0</v>
      </c>
      <c r="U14" s="311">
        <v>0</v>
      </c>
      <c r="V14" s="705">
        <v>0</v>
      </c>
      <c r="W14" s="705">
        <v>0</v>
      </c>
      <c r="X14" s="311">
        <v>0</v>
      </c>
      <c r="Y14" s="11">
        <v>0</v>
      </c>
      <c r="Z14" s="311">
        <v>0</v>
      </c>
      <c r="AA14" s="317">
        <f t="shared" ref="AA14:AA23" si="1">SUM(C14:Z14)</f>
        <v>227</v>
      </c>
      <c r="AF14" s="158"/>
      <c r="AG14" s="158"/>
    </row>
    <row r="15" spans="1:33" s="6" customFormat="1" ht="15.75" thickTop="1" x14ac:dyDescent="0.25">
      <c r="A15" s="8"/>
      <c r="B15" s="310" t="s">
        <v>2</v>
      </c>
      <c r="C15" s="318">
        <v>19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1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313">
        <v>0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0</v>
      </c>
      <c r="X15" s="313">
        <v>0</v>
      </c>
      <c r="Y15" s="11">
        <v>0</v>
      </c>
      <c r="Z15" s="313">
        <v>0</v>
      </c>
      <c r="AA15" s="320">
        <f t="shared" si="1"/>
        <v>20</v>
      </c>
      <c r="AF15" s="158"/>
      <c r="AG15" s="158"/>
    </row>
    <row r="16" spans="1:33" s="6" customFormat="1" ht="15" x14ac:dyDescent="0.25">
      <c r="A16" s="8"/>
      <c r="B16" s="310" t="s">
        <v>3</v>
      </c>
      <c r="C16" s="318">
        <v>95</v>
      </c>
      <c r="D16" s="313">
        <v>1</v>
      </c>
      <c r="E16" s="313">
        <v>0</v>
      </c>
      <c r="F16" s="313">
        <v>1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313">
        <v>0</v>
      </c>
      <c r="N16" s="313">
        <v>0</v>
      </c>
      <c r="O16" s="313">
        <v>0</v>
      </c>
      <c r="P16" s="313">
        <v>0</v>
      </c>
      <c r="Q16" s="313">
        <v>0</v>
      </c>
      <c r="R16" s="313">
        <v>0</v>
      </c>
      <c r="S16" s="313">
        <v>0</v>
      </c>
      <c r="T16" s="313">
        <v>0</v>
      </c>
      <c r="U16" s="313">
        <v>0</v>
      </c>
      <c r="V16" s="313">
        <v>0</v>
      </c>
      <c r="W16" s="313">
        <v>0</v>
      </c>
      <c r="X16" s="313">
        <v>0</v>
      </c>
      <c r="Y16" s="11">
        <v>0</v>
      </c>
      <c r="Z16" s="313">
        <v>0</v>
      </c>
      <c r="AA16" s="320">
        <f t="shared" si="1"/>
        <v>97</v>
      </c>
      <c r="AF16" s="158"/>
      <c r="AG16" s="158"/>
    </row>
    <row r="17" spans="1:33" s="6" customFormat="1" ht="15" x14ac:dyDescent="0.25">
      <c r="A17" s="8"/>
      <c r="B17" s="310" t="s">
        <v>4</v>
      </c>
      <c r="C17" s="318">
        <v>902</v>
      </c>
      <c r="D17" s="313">
        <v>15</v>
      </c>
      <c r="E17" s="313">
        <v>0</v>
      </c>
      <c r="F17" s="313">
        <v>1</v>
      </c>
      <c r="G17" s="313">
        <v>0</v>
      </c>
      <c r="H17" s="313">
        <v>0</v>
      </c>
      <c r="I17" s="313">
        <v>0</v>
      </c>
      <c r="J17" s="313">
        <v>0</v>
      </c>
      <c r="K17" s="313">
        <v>10</v>
      </c>
      <c r="L17" s="313">
        <v>0</v>
      </c>
      <c r="M17" s="313">
        <v>0</v>
      </c>
      <c r="N17" s="313">
        <v>1</v>
      </c>
      <c r="O17" s="313">
        <v>1</v>
      </c>
      <c r="P17" s="313">
        <v>0</v>
      </c>
      <c r="Q17" s="313">
        <v>0</v>
      </c>
      <c r="R17" s="313">
        <v>0</v>
      </c>
      <c r="S17" s="313">
        <v>0</v>
      </c>
      <c r="T17" s="313">
        <v>0</v>
      </c>
      <c r="U17" s="313">
        <v>0</v>
      </c>
      <c r="V17" s="313">
        <v>0</v>
      </c>
      <c r="W17" s="313">
        <v>0</v>
      </c>
      <c r="X17" s="313">
        <v>0</v>
      </c>
      <c r="Y17" s="11">
        <v>0</v>
      </c>
      <c r="Z17" s="313">
        <v>1</v>
      </c>
      <c r="AA17" s="320">
        <f t="shared" si="1"/>
        <v>931</v>
      </c>
      <c r="AF17" s="158"/>
      <c r="AG17" s="158"/>
    </row>
    <row r="18" spans="1:33" s="6" customFormat="1" ht="15" x14ac:dyDescent="0.25">
      <c r="A18" s="8"/>
      <c r="B18" s="310" t="s">
        <v>5</v>
      </c>
      <c r="C18" s="318">
        <v>3</v>
      </c>
      <c r="D18" s="313">
        <v>0</v>
      </c>
      <c r="E18" s="313">
        <v>0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3">
        <v>0</v>
      </c>
      <c r="Q18" s="313">
        <v>0</v>
      </c>
      <c r="R18" s="313">
        <v>0</v>
      </c>
      <c r="S18" s="313">
        <v>0</v>
      </c>
      <c r="T18" s="313">
        <v>0</v>
      </c>
      <c r="U18" s="313">
        <v>0</v>
      </c>
      <c r="V18" s="313">
        <v>0</v>
      </c>
      <c r="W18" s="313">
        <v>0</v>
      </c>
      <c r="X18" s="313">
        <v>0</v>
      </c>
      <c r="Y18" s="11">
        <v>0</v>
      </c>
      <c r="Z18" s="313">
        <v>0</v>
      </c>
      <c r="AA18" s="320">
        <f t="shared" si="1"/>
        <v>3</v>
      </c>
      <c r="AF18" s="158"/>
      <c r="AG18" s="158"/>
    </row>
    <row r="19" spans="1:33" s="6" customFormat="1" ht="15" x14ac:dyDescent="0.25">
      <c r="A19" s="8"/>
      <c r="B19" s="310" t="s">
        <v>6</v>
      </c>
      <c r="C19" s="318">
        <v>26</v>
      </c>
      <c r="D19" s="313">
        <v>2</v>
      </c>
      <c r="E19" s="313">
        <v>0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1</v>
      </c>
      <c r="L19" s="313">
        <v>0</v>
      </c>
      <c r="M19" s="313">
        <v>0</v>
      </c>
      <c r="N19" s="313">
        <v>0</v>
      </c>
      <c r="O19" s="313">
        <v>0</v>
      </c>
      <c r="P19" s="313">
        <v>0</v>
      </c>
      <c r="Q19" s="313">
        <v>0</v>
      </c>
      <c r="R19" s="313">
        <v>0</v>
      </c>
      <c r="S19" s="313">
        <v>0</v>
      </c>
      <c r="T19" s="313">
        <v>0</v>
      </c>
      <c r="U19" s="313">
        <v>0</v>
      </c>
      <c r="V19" s="313">
        <v>0</v>
      </c>
      <c r="W19" s="313">
        <v>0</v>
      </c>
      <c r="X19" s="313">
        <v>0</v>
      </c>
      <c r="Y19" s="11">
        <v>0</v>
      </c>
      <c r="Z19" s="313">
        <v>0</v>
      </c>
      <c r="AA19" s="320">
        <f t="shared" si="1"/>
        <v>29</v>
      </c>
      <c r="AF19" s="158"/>
      <c r="AG19" s="158"/>
    </row>
    <row r="20" spans="1:33" s="6" customFormat="1" ht="15" x14ac:dyDescent="0.25">
      <c r="A20" s="8"/>
      <c r="B20" s="310" t="s">
        <v>7</v>
      </c>
      <c r="C20" s="318">
        <v>260</v>
      </c>
      <c r="D20" s="313">
        <v>3</v>
      </c>
      <c r="E20" s="313">
        <v>0</v>
      </c>
      <c r="F20" s="313">
        <v>0</v>
      </c>
      <c r="G20" s="313">
        <v>0</v>
      </c>
      <c r="H20" s="313">
        <v>0</v>
      </c>
      <c r="I20" s="313">
        <v>4</v>
      </c>
      <c r="J20" s="313">
        <v>0</v>
      </c>
      <c r="K20" s="313">
        <v>5</v>
      </c>
      <c r="L20" s="313">
        <v>0</v>
      </c>
      <c r="M20" s="313">
        <v>0</v>
      </c>
      <c r="N20" s="313">
        <v>0</v>
      </c>
      <c r="O20" s="313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11">
        <v>0</v>
      </c>
      <c r="Z20" s="313">
        <v>0</v>
      </c>
      <c r="AA20" s="320">
        <f t="shared" si="1"/>
        <v>272</v>
      </c>
      <c r="AF20" s="158"/>
      <c r="AG20" s="158"/>
    </row>
    <row r="21" spans="1:33" s="6" customFormat="1" ht="15" x14ac:dyDescent="0.25">
      <c r="A21" s="8"/>
      <c r="B21" s="310" t="s">
        <v>8</v>
      </c>
      <c r="C21" s="318">
        <v>368</v>
      </c>
      <c r="D21" s="313">
        <v>6</v>
      </c>
      <c r="E21" s="313">
        <v>2</v>
      </c>
      <c r="F21" s="313">
        <v>1</v>
      </c>
      <c r="G21" s="313">
        <v>0</v>
      </c>
      <c r="H21" s="313">
        <v>0</v>
      </c>
      <c r="I21" s="313">
        <v>1</v>
      </c>
      <c r="J21" s="313">
        <v>5</v>
      </c>
      <c r="K21" s="313">
        <v>6</v>
      </c>
      <c r="L21" s="313">
        <v>0</v>
      </c>
      <c r="M21" s="313">
        <v>0</v>
      </c>
      <c r="N21" s="313">
        <v>0</v>
      </c>
      <c r="O21" s="313">
        <v>0</v>
      </c>
      <c r="P21" s="313">
        <v>0</v>
      </c>
      <c r="Q21" s="313">
        <v>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  <c r="W21" s="313">
        <v>0</v>
      </c>
      <c r="X21" s="313">
        <v>0</v>
      </c>
      <c r="Y21" s="11">
        <v>0</v>
      </c>
      <c r="Z21" s="313">
        <v>0</v>
      </c>
      <c r="AA21" s="320">
        <f t="shared" si="1"/>
        <v>389</v>
      </c>
      <c r="AF21" s="158"/>
      <c r="AG21" s="158"/>
    </row>
    <row r="22" spans="1:33" s="6" customFormat="1" ht="15" x14ac:dyDescent="0.25">
      <c r="A22" s="8"/>
      <c r="B22" s="310" t="s">
        <v>9</v>
      </c>
      <c r="C22" s="318">
        <v>59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2</v>
      </c>
      <c r="J22" s="313">
        <v>0</v>
      </c>
      <c r="K22" s="313">
        <v>0</v>
      </c>
      <c r="L22" s="313">
        <v>0</v>
      </c>
      <c r="M22" s="313">
        <v>1</v>
      </c>
      <c r="N22" s="313">
        <v>0</v>
      </c>
      <c r="O22" s="313">
        <v>0</v>
      </c>
      <c r="P22" s="313">
        <v>1</v>
      </c>
      <c r="Q22" s="313">
        <v>0</v>
      </c>
      <c r="R22" s="313">
        <v>0</v>
      </c>
      <c r="S22" s="313">
        <v>0</v>
      </c>
      <c r="T22" s="313">
        <v>0</v>
      </c>
      <c r="U22" s="313">
        <v>0</v>
      </c>
      <c r="V22" s="313">
        <v>0</v>
      </c>
      <c r="W22" s="313">
        <v>0</v>
      </c>
      <c r="X22" s="313">
        <v>0</v>
      </c>
      <c r="Y22" s="11">
        <v>0</v>
      </c>
      <c r="Z22" s="313">
        <v>0</v>
      </c>
      <c r="AA22" s="320">
        <f t="shared" si="1"/>
        <v>63</v>
      </c>
      <c r="AF22" s="158"/>
      <c r="AG22" s="158"/>
    </row>
    <row r="23" spans="1:33" s="6" customFormat="1" ht="15" x14ac:dyDescent="0.25">
      <c r="A23" s="8"/>
      <c r="B23" s="321" t="s">
        <v>10</v>
      </c>
      <c r="C23" s="318">
        <v>109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0</v>
      </c>
      <c r="P23" s="314">
        <v>0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4">
        <v>0</v>
      </c>
      <c r="W23" s="314">
        <v>0</v>
      </c>
      <c r="X23" s="314">
        <v>0</v>
      </c>
      <c r="Y23" s="708">
        <v>0</v>
      </c>
      <c r="Z23" s="314">
        <v>0</v>
      </c>
      <c r="AA23" s="322">
        <f t="shared" si="1"/>
        <v>109</v>
      </c>
      <c r="AF23" s="158"/>
      <c r="AG23" s="158"/>
    </row>
    <row r="24" spans="1:33" s="6" customFormat="1" ht="15.75" thickBot="1" x14ac:dyDescent="0.3">
      <c r="A24" s="895" t="s">
        <v>880</v>
      </c>
      <c r="B24" s="896"/>
      <c r="C24" s="426">
        <v>2052</v>
      </c>
      <c r="D24" s="425">
        <f>(SUM(D14:D23))*1</f>
        <v>33</v>
      </c>
      <c r="E24" s="425">
        <v>2</v>
      </c>
      <c r="F24" s="425">
        <v>3</v>
      </c>
      <c r="G24" s="425">
        <v>0</v>
      </c>
      <c r="H24" s="425">
        <v>2</v>
      </c>
      <c r="I24" s="425">
        <v>12</v>
      </c>
      <c r="J24" s="425">
        <v>6</v>
      </c>
      <c r="K24" s="425">
        <v>25</v>
      </c>
      <c r="L24" s="425">
        <v>0</v>
      </c>
      <c r="M24" s="425">
        <v>1</v>
      </c>
      <c r="N24" s="425">
        <v>1</v>
      </c>
      <c r="O24" s="425">
        <v>1</v>
      </c>
      <c r="P24" s="425">
        <v>1</v>
      </c>
      <c r="Q24" s="425">
        <v>0</v>
      </c>
      <c r="R24" s="425">
        <v>0</v>
      </c>
      <c r="S24" s="425">
        <v>0</v>
      </c>
      <c r="T24" s="425">
        <v>0</v>
      </c>
      <c r="U24" s="425">
        <v>0</v>
      </c>
      <c r="V24" s="425">
        <v>0</v>
      </c>
      <c r="W24" s="425">
        <v>0</v>
      </c>
      <c r="X24" s="425">
        <v>0</v>
      </c>
      <c r="Y24" s="709">
        <v>0</v>
      </c>
      <c r="Z24" s="425">
        <v>1</v>
      </c>
      <c r="AA24" s="427">
        <f>SUM(C24:Z24)</f>
        <v>2140</v>
      </c>
      <c r="AF24" s="159"/>
      <c r="AG24" s="159"/>
    </row>
    <row r="25" spans="1:33" s="6" customFormat="1" ht="16.5" thickTop="1" thickBot="1" x14ac:dyDescent="0.3">
      <c r="A25" s="136">
        <v>2020</v>
      </c>
      <c r="B25" s="315" t="s">
        <v>1</v>
      </c>
      <c r="C25" s="316">
        <v>158</v>
      </c>
      <c r="D25" s="311">
        <v>5</v>
      </c>
      <c r="E25" s="311"/>
      <c r="F25" s="311"/>
      <c r="G25" s="311"/>
      <c r="H25" s="311"/>
      <c r="I25" s="311">
        <v>6</v>
      </c>
      <c r="J25" s="311"/>
      <c r="K25" s="311">
        <v>1</v>
      </c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705"/>
      <c r="W25" s="705"/>
      <c r="X25" s="311"/>
      <c r="Y25" s="11"/>
      <c r="Z25" s="311"/>
      <c r="AA25" s="317">
        <v>170</v>
      </c>
      <c r="AF25" s="160"/>
      <c r="AG25" s="160"/>
    </row>
    <row r="26" spans="1:33" s="6" customFormat="1" ht="15.75" thickTop="1" x14ac:dyDescent="0.25">
      <c r="A26" s="8"/>
      <c r="B26" s="310" t="s">
        <v>2</v>
      </c>
      <c r="C26" s="318">
        <v>26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11"/>
      <c r="Z26" s="313"/>
      <c r="AA26" s="320">
        <v>26</v>
      </c>
      <c r="AF26" s="160"/>
      <c r="AG26" s="160"/>
    </row>
    <row r="27" spans="1:33" s="6" customFormat="1" ht="15" x14ac:dyDescent="0.25">
      <c r="A27" s="8"/>
      <c r="B27" s="310" t="s">
        <v>3</v>
      </c>
      <c r="C27" s="318">
        <v>127</v>
      </c>
      <c r="D27" s="313">
        <v>2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11"/>
      <c r="Z27" s="313"/>
      <c r="AA27" s="320">
        <v>129</v>
      </c>
      <c r="AF27" s="160"/>
      <c r="AG27" s="160"/>
    </row>
    <row r="28" spans="1:33" s="6" customFormat="1" ht="15" x14ac:dyDescent="0.25">
      <c r="A28" s="8"/>
      <c r="B28" s="310" t="s">
        <v>4</v>
      </c>
      <c r="C28" s="318">
        <v>714</v>
      </c>
      <c r="D28" s="313">
        <v>13</v>
      </c>
      <c r="E28" s="313"/>
      <c r="F28" s="313"/>
      <c r="G28" s="313"/>
      <c r="H28" s="313"/>
      <c r="I28" s="313"/>
      <c r="J28" s="313"/>
      <c r="K28" s="313">
        <v>2</v>
      </c>
      <c r="L28" s="313"/>
      <c r="M28" s="313"/>
      <c r="N28" s="313">
        <v>1</v>
      </c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11"/>
      <c r="Z28" s="313"/>
      <c r="AA28" s="320">
        <v>730</v>
      </c>
      <c r="AF28" s="160"/>
      <c r="AG28" s="160"/>
    </row>
    <row r="29" spans="1:33" s="6" customFormat="1" ht="15" x14ac:dyDescent="0.25">
      <c r="A29" s="8"/>
      <c r="B29" s="310" t="s">
        <v>5</v>
      </c>
      <c r="C29" s="318">
        <v>5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11"/>
      <c r="Z29" s="313"/>
      <c r="AA29" s="320">
        <v>5</v>
      </c>
      <c r="AF29" s="160"/>
      <c r="AG29" s="160"/>
    </row>
    <row r="30" spans="1:33" s="6" customFormat="1" ht="15" x14ac:dyDescent="0.25">
      <c r="A30" s="8"/>
      <c r="B30" s="310" t="s">
        <v>6</v>
      </c>
      <c r="C30" s="318">
        <v>21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11"/>
      <c r="Z30" s="313"/>
      <c r="AA30" s="320">
        <v>21</v>
      </c>
      <c r="AF30" s="160"/>
      <c r="AG30" s="160"/>
    </row>
    <row r="31" spans="1:33" s="6" customFormat="1" ht="15" x14ac:dyDescent="0.25">
      <c r="A31" s="8"/>
      <c r="B31" s="310" t="s">
        <v>7</v>
      </c>
      <c r="C31" s="318">
        <v>222</v>
      </c>
      <c r="D31" s="313">
        <v>1</v>
      </c>
      <c r="E31" s="313"/>
      <c r="F31" s="313"/>
      <c r="G31" s="313"/>
      <c r="H31" s="313">
        <v>2</v>
      </c>
      <c r="I31" s="313">
        <v>3</v>
      </c>
      <c r="J31" s="313"/>
      <c r="K31" s="313">
        <v>2</v>
      </c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11"/>
      <c r="Z31" s="313"/>
      <c r="AA31" s="320">
        <v>230</v>
      </c>
      <c r="AF31" s="160"/>
      <c r="AG31" s="160"/>
    </row>
    <row r="32" spans="1:33" s="6" customFormat="1" ht="15" x14ac:dyDescent="0.25">
      <c r="A32" s="8"/>
      <c r="B32" s="310" t="s">
        <v>8</v>
      </c>
      <c r="C32" s="318">
        <v>245</v>
      </c>
      <c r="D32" s="313">
        <v>3</v>
      </c>
      <c r="E32" s="313"/>
      <c r="F32" s="313"/>
      <c r="G32" s="313"/>
      <c r="H32" s="313"/>
      <c r="I32" s="313"/>
      <c r="J32" s="313">
        <v>2</v>
      </c>
      <c r="K32" s="313">
        <v>1</v>
      </c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11">
        <v>1</v>
      </c>
      <c r="Z32" s="313"/>
      <c r="AA32" s="320">
        <v>252</v>
      </c>
      <c r="AF32" s="160"/>
      <c r="AG32" s="160"/>
    </row>
    <row r="33" spans="1:33" s="6" customFormat="1" ht="15" x14ac:dyDescent="0.25">
      <c r="A33" s="8"/>
      <c r="B33" s="310" t="s">
        <v>9</v>
      </c>
      <c r="C33" s="318">
        <v>56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11"/>
      <c r="Z33" s="313"/>
      <c r="AA33" s="320">
        <v>56</v>
      </c>
      <c r="AF33" s="160"/>
      <c r="AG33" s="160"/>
    </row>
    <row r="34" spans="1:33" s="6" customFormat="1" ht="15" x14ac:dyDescent="0.25">
      <c r="A34" s="8"/>
      <c r="B34" s="321" t="s">
        <v>10</v>
      </c>
      <c r="C34" s="318">
        <v>83</v>
      </c>
      <c r="D34" s="314">
        <v>3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708"/>
      <c r="Z34" s="314"/>
      <c r="AA34" s="322">
        <v>86</v>
      </c>
      <c r="AF34" s="160"/>
      <c r="AG34" s="160"/>
    </row>
    <row r="35" spans="1:33" s="6" customFormat="1" ht="15.75" thickBot="1" x14ac:dyDescent="0.3">
      <c r="A35" s="895" t="s">
        <v>890</v>
      </c>
      <c r="B35" s="897"/>
      <c r="C35" s="426">
        <v>1657</v>
      </c>
      <c r="D35" s="425">
        <v>27</v>
      </c>
      <c r="E35" s="425"/>
      <c r="F35" s="425"/>
      <c r="G35" s="425"/>
      <c r="H35" s="425">
        <v>2</v>
      </c>
      <c r="I35" s="425">
        <v>9</v>
      </c>
      <c r="J35" s="425">
        <v>2</v>
      </c>
      <c r="K35" s="425">
        <v>6</v>
      </c>
      <c r="L35" s="425">
        <v>0</v>
      </c>
      <c r="M35" s="425">
        <v>0</v>
      </c>
      <c r="N35" s="425">
        <v>1</v>
      </c>
      <c r="O35" s="425"/>
      <c r="P35" s="425">
        <v>0</v>
      </c>
      <c r="Q35" s="425">
        <v>0</v>
      </c>
      <c r="R35" s="425">
        <v>0</v>
      </c>
      <c r="S35" s="425">
        <v>0</v>
      </c>
      <c r="T35" s="425">
        <v>0</v>
      </c>
      <c r="U35" s="425">
        <v>0</v>
      </c>
      <c r="V35" s="425">
        <v>0</v>
      </c>
      <c r="W35" s="425">
        <v>0</v>
      </c>
      <c r="X35" s="425">
        <v>0</v>
      </c>
      <c r="Y35" s="709">
        <v>1</v>
      </c>
      <c r="Z35" s="425">
        <v>0</v>
      </c>
      <c r="AA35" s="427">
        <v>1705</v>
      </c>
      <c r="AF35" s="159"/>
      <c r="AG35" s="159"/>
    </row>
    <row r="36" spans="1:33" ht="13.5" thickTop="1" x14ac:dyDescent="0.2">
      <c r="A36" s="109" t="s">
        <v>335</v>
      </c>
    </row>
    <row r="37" spans="1:33" x14ac:dyDescent="0.2">
      <c r="A37" s="25" t="s">
        <v>172</v>
      </c>
    </row>
    <row r="38" spans="1:33" x14ac:dyDescent="0.2">
      <c r="A38" s="25"/>
    </row>
    <row r="39" spans="1:33" ht="13.5" thickBot="1" x14ac:dyDescent="0.25">
      <c r="A39" s="262" t="s">
        <v>819</v>
      </c>
      <c r="B39" s="263"/>
      <c r="C39" s="263"/>
      <c r="D39" s="323"/>
    </row>
    <row r="40" spans="1:33" ht="14.25" thickTop="1" thickBot="1" x14ac:dyDescent="0.25">
      <c r="A40" s="428" t="s">
        <v>696</v>
      </c>
      <c r="B40" s="429">
        <v>2018</v>
      </c>
      <c r="C40" s="429">
        <v>2019</v>
      </c>
      <c r="D40" s="429">
        <v>2020</v>
      </c>
    </row>
    <row r="41" spans="1:33" ht="13.5" thickTop="1" x14ac:dyDescent="0.2">
      <c r="A41" s="274" t="s">
        <v>697</v>
      </c>
      <c r="B41" s="324">
        <v>7</v>
      </c>
      <c r="C41" s="715">
        <v>6</v>
      </c>
      <c r="D41" s="715">
        <v>14</v>
      </c>
      <c r="E41" s="325"/>
      <c r="F41" s="326"/>
    </row>
    <row r="42" spans="1:33" x14ac:dyDescent="0.2">
      <c r="A42" s="272" t="s">
        <v>698</v>
      </c>
      <c r="B42" s="327">
        <v>13</v>
      </c>
      <c r="C42" s="715">
        <v>10</v>
      </c>
      <c r="D42" s="715">
        <v>4</v>
      </c>
      <c r="E42" s="180"/>
      <c r="F42" s="328"/>
    </row>
    <row r="43" spans="1:33" x14ac:dyDescent="0.2">
      <c r="A43" s="272" t="s">
        <v>699</v>
      </c>
      <c r="B43" s="327">
        <v>12</v>
      </c>
      <c r="C43" s="716">
        <v>2</v>
      </c>
      <c r="D43" s="716">
        <v>6</v>
      </c>
      <c r="E43" s="329"/>
      <c r="F43" s="328"/>
    </row>
    <row r="44" spans="1:33" x14ac:dyDescent="0.2">
      <c r="A44" s="272" t="s">
        <v>700</v>
      </c>
      <c r="B44" s="327">
        <v>10</v>
      </c>
      <c r="C44" s="715">
        <v>6</v>
      </c>
      <c r="D44" s="715">
        <v>1</v>
      </c>
      <c r="E44" s="329"/>
      <c r="F44" s="328"/>
    </row>
    <row r="45" spans="1:33" x14ac:dyDescent="0.2">
      <c r="A45" s="272" t="s">
        <v>701</v>
      </c>
      <c r="B45" s="327">
        <v>8</v>
      </c>
      <c r="C45" s="715">
        <v>3</v>
      </c>
      <c r="D45" s="715">
        <v>3</v>
      </c>
      <c r="E45" s="329"/>
      <c r="F45" s="328"/>
    </row>
    <row r="46" spans="1:33" x14ac:dyDescent="0.2">
      <c r="A46" s="272" t="s">
        <v>702</v>
      </c>
      <c r="B46" s="327">
        <v>38</v>
      </c>
      <c r="C46" s="716">
        <v>23</v>
      </c>
      <c r="D46" s="716">
        <v>27</v>
      </c>
      <c r="E46" s="329"/>
      <c r="F46" s="328"/>
    </row>
    <row r="47" spans="1:33" x14ac:dyDescent="0.2">
      <c r="A47" s="272" t="s">
        <v>703</v>
      </c>
      <c r="B47" s="327">
        <v>11</v>
      </c>
      <c r="C47" s="715">
        <v>6</v>
      </c>
      <c r="D47" s="715">
        <v>1</v>
      </c>
      <c r="E47" s="329"/>
      <c r="F47" s="328"/>
    </row>
    <row r="48" spans="1:33" x14ac:dyDescent="0.2">
      <c r="A48" s="272" t="s">
        <v>704</v>
      </c>
      <c r="B48" s="327">
        <v>7</v>
      </c>
      <c r="C48" s="715">
        <v>3</v>
      </c>
      <c r="D48" s="715">
        <v>3</v>
      </c>
      <c r="E48" s="329"/>
      <c r="F48" s="328"/>
    </row>
    <row r="49" spans="1:6" x14ac:dyDescent="0.2">
      <c r="A49" s="272" t="s">
        <v>705</v>
      </c>
      <c r="B49" s="327">
        <v>4</v>
      </c>
      <c r="C49" s="716">
        <v>5</v>
      </c>
      <c r="D49" s="716">
        <v>5</v>
      </c>
      <c r="E49" s="330"/>
      <c r="F49" s="328"/>
    </row>
    <row r="50" spans="1:6" x14ac:dyDescent="0.2">
      <c r="A50" s="272" t="s">
        <v>706</v>
      </c>
      <c r="B50" s="327">
        <v>3</v>
      </c>
      <c r="C50" s="715">
        <v>5</v>
      </c>
      <c r="D50" s="715">
        <v>0</v>
      </c>
      <c r="E50" s="331"/>
      <c r="F50" s="328"/>
    </row>
    <row r="51" spans="1:6" x14ac:dyDescent="0.2">
      <c r="A51" s="272" t="s">
        <v>707</v>
      </c>
      <c r="B51" s="327">
        <v>9</v>
      </c>
      <c r="C51" s="715">
        <v>5</v>
      </c>
      <c r="D51" s="715">
        <v>1</v>
      </c>
      <c r="E51" s="329"/>
      <c r="F51" s="328"/>
    </row>
    <row r="52" spans="1:6" x14ac:dyDescent="0.2">
      <c r="A52" s="272" t="s">
        <v>708</v>
      </c>
      <c r="B52" s="327">
        <v>11</v>
      </c>
      <c r="C52" s="716">
        <v>6</v>
      </c>
      <c r="D52" s="716">
        <v>1</v>
      </c>
      <c r="E52" s="329"/>
      <c r="F52" s="328"/>
    </row>
    <row r="53" spans="1:6" x14ac:dyDescent="0.2">
      <c r="A53" s="272" t="s">
        <v>709</v>
      </c>
      <c r="B53" s="327">
        <v>48</v>
      </c>
      <c r="C53" s="715">
        <v>38</v>
      </c>
      <c r="D53" s="715">
        <v>24</v>
      </c>
      <c r="E53" s="329"/>
      <c r="F53" s="328"/>
    </row>
    <row r="54" spans="1:6" x14ac:dyDescent="0.2">
      <c r="A54" s="272" t="s">
        <v>710</v>
      </c>
      <c r="B54" s="327">
        <v>23</v>
      </c>
      <c r="C54" s="715">
        <v>23</v>
      </c>
      <c r="D54" s="715">
        <v>25</v>
      </c>
      <c r="E54" s="329"/>
      <c r="F54" s="328"/>
    </row>
    <row r="55" spans="1:6" x14ac:dyDescent="0.2">
      <c r="A55" s="272" t="s">
        <v>711</v>
      </c>
      <c r="B55" s="327">
        <v>5</v>
      </c>
      <c r="C55" s="716">
        <v>9</v>
      </c>
      <c r="D55" s="716">
        <v>5</v>
      </c>
      <c r="E55" s="329"/>
      <c r="F55" s="328"/>
    </row>
    <row r="56" spans="1:6" x14ac:dyDescent="0.2">
      <c r="A56" s="272" t="s">
        <v>712</v>
      </c>
      <c r="B56" s="327">
        <v>8</v>
      </c>
      <c r="C56" s="715">
        <v>9</v>
      </c>
      <c r="D56" s="715">
        <v>13</v>
      </c>
      <c r="E56" s="329"/>
      <c r="F56" s="328"/>
    </row>
    <row r="57" spans="1:6" x14ac:dyDescent="0.2">
      <c r="A57" s="272" t="s">
        <v>713</v>
      </c>
      <c r="B57" s="327">
        <v>18</v>
      </c>
      <c r="C57" s="715">
        <v>11</v>
      </c>
      <c r="D57" s="715">
        <v>10</v>
      </c>
      <c r="E57" s="329"/>
      <c r="F57" s="328"/>
    </row>
    <row r="58" spans="1:6" x14ac:dyDescent="0.2">
      <c r="A58" s="272" t="s">
        <v>714</v>
      </c>
      <c r="B58" s="327">
        <v>10</v>
      </c>
      <c r="C58" s="716">
        <v>3</v>
      </c>
      <c r="D58" s="716">
        <v>8</v>
      </c>
      <c r="E58" s="329"/>
      <c r="F58" s="328"/>
    </row>
    <row r="59" spans="1:6" x14ac:dyDescent="0.2">
      <c r="A59" s="272" t="s">
        <v>715</v>
      </c>
      <c r="B59" s="327">
        <v>10</v>
      </c>
      <c r="C59" s="715">
        <v>1</v>
      </c>
      <c r="D59" s="715">
        <v>6</v>
      </c>
      <c r="E59" s="329"/>
      <c r="F59" s="328"/>
    </row>
    <row r="60" spans="1:6" x14ac:dyDescent="0.2">
      <c r="A60" s="272" t="s">
        <v>716</v>
      </c>
      <c r="B60" s="327">
        <v>5</v>
      </c>
      <c r="C60" s="715">
        <v>2</v>
      </c>
      <c r="D60" s="715">
        <v>1</v>
      </c>
      <c r="E60" s="329"/>
      <c r="F60" s="328"/>
    </row>
    <row r="61" spans="1:6" x14ac:dyDescent="0.2">
      <c r="A61" s="272" t="s">
        <v>717</v>
      </c>
      <c r="B61" s="327">
        <v>38</v>
      </c>
      <c r="C61" s="716">
        <v>16</v>
      </c>
      <c r="D61" s="716">
        <v>16</v>
      </c>
      <c r="E61" s="331"/>
      <c r="F61" s="328"/>
    </row>
    <row r="62" spans="1:6" x14ac:dyDescent="0.2">
      <c r="A62" s="272" t="s">
        <v>718</v>
      </c>
      <c r="B62" s="327">
        <v>9</v>
      </c>
      <c r="C62" s="715">
        <v>14</v>
      </c>
      <c r="D62" s="715">
        <v>9</v>
      </c>
      <c r="E62" s="329"/>
      <c r="F62" s="328"/>
    </row>
    <row r="63" spans="1:6" x14ac:dyDescent="0.2">
      <c r="A63" s="272" t="s">
        <v>719</v>
      </c>
      <c r="B63" s="327">
        <v>13</v>
      </c>
      <c r="C63" s="715">
        <v>4</v>
      </c>
      <c r="D63" s="715">
        <v>3</v>
      </c>
      <c r="E63" s="329"/>
      <c r="F63" s="328"/>
    </row>
    <row r="64" spans="1:6" x14ac:dyDescent="0.2">
      <c r="A64" s="272" t="s">
        <v>720</v>
      </c>
      <c r="B64" s="327">
        <v>8</v>
      </c>
      <c r="C64" s="716">
        <v>14</v>
      </c>
      <c r="D64" s="716">
        <v>11</v>
      </c>
      <c r="E64" s="329"/>
      <c r="F64" s="328"/>
    </row>
    <row r="65" spans="1:6" x14ac:dyDescent="0.2">
      <c r="A65" s="272" t="s">
        <v>721</v>
      </c>
      <c r="B65" s="327">
        <v>31</v>
      </c>
      <c r="C65" s="715">
        <v>22</v>
      </c>
      <c r="D65" s="715">
        <v>16</v>
      </c>
      <c r="E65" s="329"/>
      <c r="F65" s="328"/>
    </row>
    <row r="66" spans="1:6" x14ac:dyDescent="0.2">
      <c r="A66" s="272" t="s">
        <v>722</v>
      </c>
      <c r="B66" s="327">
        <v>15</v>
      </c>
      <c r="C66" s="715">
        <v>5</v>
      </c>
      <c r="D66" s="715">
        <v>8</v>
      </c>
      <c r="E66" s="329"/>
      <c r="F66" s="328"/>
    </row>
    <row r="67" spans="1:6" x14ac:dyDescent="0.2">
      <c r="A67" s="272" t="s">
        <v>723</v>
      </c>
      <c r="B67" s="327">
        <v>13</v>
      </c>
      <c r="C67" s="716">
        <v>11</v>
      </c>
      <c r="D67" s="716">
        <v>14</v>
      </c>
      <c r="E67" s="329"/>
      <c r="F67" s="328"/>
    </row>
    <row r="68" spans="1:6" x14ac:dyDescent="0.2">
      <c r="A68" s="272" t="s">
        <v>724</v>
      </c>
      <c r="B68" s="327">
        <v>10</v>
      </c>
      <c r="C68" s="715">
        <v>12</v>
      </c>
      <c r="D68" s="715">
        <v>4</v>
      </c>
      <c r="E68" s="329"/>
      <c r="F68" s="328"/>
    </row>
    <row r="69" spans="1:6" x14ac:dyDescent="0.2">
      <c r="A69" s="272" t="s">
        <v>725</v>
      </c>
      <c r="B69" s="327">
        <v>30</v>
      </c>
      <c r="C69" s="715">
        <v>16</v>
      </c>
      <c r="D69" s="715">
        <v>10</v>
      </c>
      <c r="E69" s="329"/>
      <c r="F69" s="328"/>
    </row>
    <row r="70" spans="1:6" x14ac:dyDescent="0.2">
      <c r="A70" s="272" t="s">
        <v>726</v>
      </c>
      <c r="B70" s="327">
        <v>14</v>
      </c>
      <c r="C70" s="716">
        <v>4</v>
      </c>
      <c r="D70" s="716">
        <v>12</v>
      </c>
      <c r="E70" s="329"/>
      <c r="F70" s="328"/>
    </row>
    <row r="71" spans="1:6" x14ac:dyDescent="0.2">
      <c r="A71" s="272" t="s">
        <v>727</v>
      </c>
      <c r="B71" s="327">
        <v>49</v>
      </c>
      <c r="C71" s="715">
        <v>45</v>
      </c>
      <c r="D71" s="715">
        <v>27</v>
      </c>
      <c r="E71" s="329"/>
      <c r="F71" s="328"/>
    </row>
    <row r="72" spans="1:6" x14ac:dyDescent="0.2">
      <c r="A72" s="272" t="s">
        <v>728</v>
      </c>
      <c r="B72" s="327">
        <v>8</v>
      </c>
      <c r="C72" s="715">
        <v>4</v>
      </c>
      <c r="D72" s="715">
        <v>3</v>
      </c>
      <c r="E72" s="329"/>
      <c r="F72" s="328"/>
    </row>
    <row r="73" spans="1:6" x14ac:dyDescent="0.2">
      <c r="A73" s="272" t="s">
        <v>729</v>
      </c>
      <c r="B73" s="327">
        <v>45</v>
      </c>
      <c r="C73" s="716">
        <v>33</v>
      </c>
      <c r="D73" s="716">
        <v>26</v>
      </c>
      <c r="E73" s="329"/>
      <c r="F73" s="328"/>
    </row>
    <row r="74" spans="1:6" x14ac:dyDescent="0.2">
      <c r="A74" s="272" t="s">
        <v>730</v>
      </c>
      <c r="B74" s="327">
        <v>41</v>
      </c>
      <c r="C74" s="715">
        <v>25</v>
      </c>
      <c r="D74" s="715">
        <v>12</v>
      </c>
      <c r="E74" s="329"/>
      <c r="F74" s="328"/>
    </row>
    <row r="75" spans="1:6" x14ac:dyDescent="0.2">
      <c r="A75" s="272" t="s">
        <v>731</v>
      </c>
      <c r="B75" s="327">
        <v>43</v>
      </c>
      <c r="C75" s="715">
        <v>25</v>
      </c>
      <c r="D75" s="715">
        <v>36</v>
      </c>
      <c r="E75" s="329"/>
      <c r="F75" s="328"/>
    </row>
    <row r="76" spans="1:6" x14ac:dyDescent="0.2">
      <c r="A76" s="272" t="s">
        <v>732</v>
      </c>
      <c r="B76" s="327">
        <v>5</v>
      </c>
      <c r="C76" s="716">
        <v>7</v>
      </c>
      <c r="D76" s="716">
        <v>5</v>
      </c>
      <c r="E76" s="329"/>
      <c r="F76" s="328"/>
    </row>
    <row r="77" spans="1:6" x14ac:dyDescent="0.2">
      <c r="A77" s="272" t="s">
        <v>733</v>
      </c>
      <c r="B77" s="327">
        <v>12</v>
      </c>
      <c r="C77" s="715">
        <v>12</v>
      </c>
      <c r="D77" s="715">
        <v>16</v>
      </c>
      <c r="E77" s="329"/>
      <c r="F77" s="328"/>
    </row>
    <row r="78" spans="1:6" x14ac:dyDescent="0.2">
      <c r="A78" s="272" t="s">
        <v>734</v>
      </c>
      <c r="B78" s="327">
        <v>36</v>
      </c>
      <c r="C78" s="715">
        <v>22</v>
      </c>
      <c r="D78" s="715">
        <v>21</v>
      </c>
      <c r="E78" s="329"/>
      <c r="F78" s="328"/>
    </row>
    <row r="79" spans="1:6" x14ac:dyDescent="0.2">
      <c r="A79" s="272" t="s">
        <v>735</v>
      </c>
      <c r="B79" s="327">
        <v>13</v>
      </c>
      <c r="C79" s="716">
        <v>18</v>
      </c>
      <c r="D79" s="716">
        <v>12</v>
      </c>
      <c r="E79" s="329"/>
      <c r="F79" s="328"/>
    </row>
    <row r="80" spans="1:6" x14ac:dyDescent="0.2">
      <c r="A80" s="272" t="s">
        <v>736</v>
      </c>
      <c r="B80" s="327">
        <v>11</v>
      </c>
      <c r="C80" s="715">
        <v>6</v>
      </c>
      <c r="D80" s="715">
        <v>36</v>
      </c>
      <c r="E80" s="329"/>
      <c r="F80" s="328"/>
    </row>
    <row r="81" spans="1:6" x14ac:dyDescent="0.2">
      <c r="A81" s="272" t="s">
        <v>737</v>
      </c>
      <c r="B81" s="327">
        <v>19</v>
      </c>
      <c r="C81" s="715">
        <v>8</v>
      </c>
      <c r="D81" s="715">
        <v>6</v>
      </c>
      <c r="E81" s="329"/>
      <c r="F81" s="328"/>
    </row>
    <row r="82" spans="1:6" x14ac:dyDescent="0.2">
      <c r="A82" s="272" t="s">
        <v>738</v>
      </c>
      <c r="B82" s="327">
        <v>13</v>
      </c>
      <c r="C82" s="716">
        <v>14</v>
      </c>
      <c r="D82" s="716">
        <v>5</v>
      </c>
      <c r="E82" s="329"/>
      <c r="F82" s="328"/>
    </row>
    <row r="83" spans="1:6" x14ac:dyDescent="0.2">
      <c r="A83" s="272" t="s">
        <v>739</v>
      </c>
      <c r="B83" s="327">
        <v>10</v>
      </c>
      <c r="C83" s="715">
        <v>7</v>
      </c>
      <c r="D83" s="715">
        <v>2</v>
      </c>
      <c r="E83" s="329"/>
      <c r="F83" s="328"/>
    </row>
    <row r="84" spans="1:6" x14ac:dyDescent="0.2">
      <c r="A84" s="272" t="s">
        <v>740</v>
      </c>
      <c r="B84" s="327">
        <v>38</v>
      </c>
      <c r="C84" s="715">
        <v>33</v>
      </c>
      <c r="D84" s="715">
        <v>33</v>
      </c>
      <c r="E84" s="329"/>
      <c r="F84" s="328"/>
    </row>
    <row r="85" spans="1:6" x14ac:dyDescent="0.2">
      <c r="A85" s="272" t="s">
        <v>741</v>
      </c>
      <c r="B85" s="327">
        <v>16</v>
      </c>
      <c r="C85" s="716">
        <v>16</v>
      </c>
      <c r="D85" s="716">
        <v>16</v>
      </c>
      <c r="E85" s="331"/>
      <c r="F85" s="328"/>
    </row>
    <row r="86" spans="1:6" x14ac:dyDescent="0.2">
      <c r="A86" s="272" t="s">
        <v>742</v>
      </c>
      <c r="B86" s="327">
        <v>8</v>
      </c>
      <c r="C86" s="715">
        <v>5</v>
      </c>
      <c r="D86" s="715">
        <v>7</v>
      </c>
      <c r="E86" s="329"/>
      <c r="F86" s="328"/>
    </row>
    <row r="87" spans="1:6" x14ac:dyDescent="0.2">
      <c r="A87" s="272" t="s">
        <v>743</v>
      </c>
      <c r="B87" s="327">
        <v>7</v>
      </c>
      <c r="C87" s="715">
        <v>2</v>
      </c>
      <c r="D87" s="715">
        <v>1</v>
      </c>
      <c r="E87" s="329"/>
      <c r="F87" s="328"/>
    </row>
    <row r="88" spans="1:6" x14ac:dyDescent="0.2">
      <c r="A88" s="272" t="s">
        <v>744</v>
      </c>
      <c r="B88" s="327">
        <v>2</v>
      </c>
      <c r="C88" s="716">
        <v>5</v>
      </c>
      <c r="D88" s="716">
        <v>4</v>
      </c>
      <c r="E88" s="329"/>
      <c r="F88" s="328"/>
    </row>
    <row r="89" spans="1:6" x14ac:dyDescent="0.2">
      <c r="A89" s="272" t="s">
        <v>745</v>
      </c>
      <c r="B89" s="327">
        <v>25</v>
      </c>
      <c r="C89" s="715">
        <v>27</v>
      </c>
      <c r="D89" s="715">
        <v>27</v>
      </c>
      <c r="E89" s="180"/>
      <c r="F89" s="328"/>
    </row>
    <row r="90" spans="1:6" x14ac:dyDescent="0.2">
      <c r="A90" s="272" t="s">
        <v>746</v>
      </c>
      <c r="B90" s="327">
        <v>14</v>
      </c>
      <c r="C90" s="715">
        <v>6</v>
      </c>
      <c r="D90" s="715">
        <v>19</v>
      </c>
      <c r="E90" s="329"/>
      <c r="F90" s="328"/>
    </row>
    <row r="91" spans="1:6" x14ac:dyDescent="0.2">
      <c r="A91" s="272" t="s">
        <v>747</v>
      </c>
      <c r="B91" s="327">
        <v>13</v>
      </c>
      <c r="C91" s="716">
        <v>13</v>
      </c>
      <c r="D91" s="716">
        <v>13</v>
      </c>
      <c r="E91" s="329"/>
      <c r="F91" s="328"/>
    </row>
    <row r="92" spans="1:6" x14ac:dyDescent="0.2">
      <c r="A92" s="272" t="s">
        <v>748</v>
      </c>
      <c r="B92" s="327">
        <v>4</v>
      </c>
      <c r="C92" s="715">
        <v>2</v>
      </c>
      <c r="D92" s="715">
        <v>4</v>
      </c>
      <c r="E92" s="329"/>
      <c r="F92" s="328"/>
    </row>
    <row r="93" spans="1:6" x14ac:dyDescent="0.2">
      <c r="A93" s="272" t="s">
        <v>749</v>
      </c>
      <c r="B93" s="327">
        <v>10</v>
      </c>
      <c r="C93" s="715">
        <v>8</v>
      </c>
      <c r="D93" s="715">
        <v>12</v>
      </c>
      <c r="E93" s="329"/>
      <c r="F93" s="328"/>
    </row>
    <row r="94" spans="1:6" x14ac:dyDescent="0.2">
      <c r="A94" s="272" t="s">
        <v>750</v>
      </c>
      <c r="B94" s="327">
        <v>41</v>
      </c>
      <c r="C94" s="716">
        <v>14</v>
      </c>
      <c r="D94" s="716">
        <v>12</v>
      </c>
      <c r="E94" s="331"/>
      <c r="F94" s="328"/>
    </row>
    <row r="95" spans="1:6" x14ac:dyDescent="0.2">
      <c r="A95" s="272" t="s">
        <v>751</v>
      </c>
      <c r="B95" s="327">
        <v>9</v>
      </c>
      <c r="C95" s="715">
        <v>3</v>
      </c>
      <c r="D95" s="715">
        <v>0</v>
      </c>
      <c r="E95" s="329"/>
      <c r="F95" s="328"/>
    </row>
    <row r="96" spans="1:6" x14ac:dyDescent="0.2">
      <c r="A96" s="272" t="s">
        <v>752</v>
      </c>
      <c r="B96" s="327">
        <v>16</v>
      </c>
      <c r="C96" s="715">
        <v>24</v>
      </c>
      <c r="D96" s="715">
        <v>11</v>
      </c>
      <c r="E96" s="329"/>
      <c r="F96" s="328"/>
    </row>
    <row r="97" spans="1:6" x14ac:dyDescent="0.2">
      <c r="A97" s="272" t="s">
        <v>753</v>
      </c>
      <c r="B97" s="327">
        <v>36</v>
      </c>
      <c r="C97" s="716">
        <v>14</v>
      </c>
      <c r="D97" s="716">
        <v>6</v>
      </c>
      <c r="E97" s="329"/>
      <c r="F97" s="328"/>
    </row>
    <row r="98" spans="1:6" x14ac:dyDescent="0.2">
      <c r="A98" s="272" t="s">
        <v>754</v>
      </c>
      <c r="B98" s="327">
        <v>6</v>
      </c>
      <c r="C98" s="715">
        <v>6</v>
      </c>
      <c r="D98" s="715">
        <v>2</v>
      </c>
      <c r="E98" s="329"/>
      <c r="F98" s="328"/>
    </row>
    <row r="99" spans="1:6" x14ac:dyDescent="0.2">
      <c r="A99" s="272" t="s">
        <v>755</v>
      </c>
      <c r="B99" s="327">
        <v>65</v>
      </c>
      <c r="C99" s="715">
        <v>38</v>
      </c>
      <c r="D99" s="715">
        <v>33</v>
      </c>
      <c r="E99" s="329"/>
      <c r="F99" s="328"/>
    </row>
    <row r="100" spans="1:6" x14ac:dyDescent="0.2">
      <c r="A100" s="272" t="s">
        <v>756</v>
      </c>
      <c r="B100" s="327">
        <v>16</v>
      </c>
      <c r="C100" s="716">
        <v>4</v>
      </c>
      <c r="D100" s="716">
        <v>12</v>
      </c>
      <c r="E100" s="329"/>
      <c r="F100" s="328"/>
    </row>
    <row r="101" spans="1:6" x14ac:dyDescent="0.2">
      <c r="A101" s="272" t="s">
        <v>757</v>
      </c>
      <c r="B101" s="327">
        <v>11</v>
      </c>
      <c r="C101" s="715">
        <v>5</v>
      </c>
      <c r="D101" s="715">
        <v>11</v>
      </c>
      <c r="E101" s="329"/>
      <c r="F101" s="328"/>
    </row>
    <row r="102" spans="1:6" x14ac:dyDescent="0.2">
      <c r="A102" s="272" t="s">
        <v>758</v>
      </c>
      <c r="B102" s="327">
        <v>13</v>
      </c>
      <c r="C102" s="715">
        <v>17</v>
      </c>
      <c r="D102" s="715">
        <v>13</v>
      </c>
      <c r="E102" s="329"/>
      <c r="F102" s="328"/>
    </row>
    <row r="103" spans="1:6" x14ac:dyDescent="0.2">
      <c r="A103" s="272" t="s">
        <v>759</v>
      </c>
      <c r="B103" s="327">
        <v>31</v>
      </c>
      <c r="C103" s="716">
        <v>28</v>
      </c>
      <c r="D103" s="716">
        <v>16</v>
      </c>
      <c r="E103" s="329"/>
      <c r="F103" s="328"/>
    </row>
    <row r="104" spans="1:6" x14ac:dyDescent="0.2">
      <c r="A104" s="272" t="s">
        <v>760</v>
      </c>
      <c r="B104" s="327">
        <v>10</v>
      </c>
      <c r="C104" s="715">
        <v>9</v>
      </c>
      <c r="D104" s="715">
        <v>7</v>
      </c>
      <c r="E104" s="329"/>
      <c r="F104" s="328"/>
    </row>
    <row r="105" spans="1:6" x14ac:dyDescent="0.2">
      <c r="A105" s="272" t="s">
        <v>761</v>
      </c>
      <c r="B105" s="327">
        <v>10</v>
      </c>
      <c r="C105" s="715">
        <v>0</v>
      </c>
      <c r="D105" s="715">
        <v>3</v>
      </c>
      <c r="E105" s="329"/>
      <c r="F105" s="328"/>
    </row>
    <row r="106" spans="1:6" x14ac:dyDescent="0.2">
      <c r="A106" s="272" t="s">
        <v>762</v>
      </c>
      <c r="B106" s="327">
        <v>16</v>
      </c>
      <c r="C106" s="715">
        <v>5</v>
      </c>
      <c r="D106" s="715">
        <v>3</v>
      </c>
      <c r="E106" s="329"/>
      <c r="F106" s="328"/>
    </row>
    <row r="107" spans="1:6" x14ac:dyDescent="0.2">
      <c r="A107" s="272" t="s">
        <v>763</v>
      </c>
      <c r="B107" s="327">
        <v>46</v>
      </c>
      <c r="C107" s="715">
        <v>43</v>
      </c>
      <c r="D107" s="715">
        <v>39</v>
      </c>
      <c r="E107" s="331"/>
      <c r="F107" s="328"/>
    </row>
    <row r="108" spans="1:6" x14ac:dyDescent="0.2">
      <c r="A108" s="272" t="s">
        <v>764</v>
      </c>
      <c r="B108" s="327">
        <v>28</v>
      </c>
      <c r="C108" s="715">
        <v>23</v>
      </c>
      <c r="D108" s="715">
        <v>17</v>
      </c>
      <c r="E108" s="329"/>
      <c r="F108" s="328"/>
    </row>
    <row r="109" spans="1:6" x14ac:dyDescent="0.2">
      <c r="A109" s="272" t="s">
        <v>765</v>
      </c>
      <c r="B109" s="327">
        <v>78</v>
      </c>
      <c r="C109" s="715">
        <v>54</v>
      </c>
      <c r="D109" s="715">
        <v>48</v>
      </c>
      <c r="E109" s="329"/>
      <c r="F109" s="328"/>
    </row>
    <row r="110" spans="1:6" x14ac:dyDescent="0.2">
      <c r="A110" s="272" t="s">
        <v>766</v>
      </c>
      <c r="B110" s="327">
        <v>11</v>
      </c>
      <c r="C110" s="715">
        <v>5</v>
      </c>
      <c r="D110" s="715">
        <v>4</v>
      </c>
      <c r="E110" s="329"/>
      <c r="F110" s="328"/>
    </row>
    <row r="111" spans="1:6" x14ac:dyDescent="0.2">
      <c r="A111" s="272" t="s">
        <v>767</v>
      </c>
      <c r="B111" s="327">
        <v>9</v>
      </c>
      <c r="C111" s="715">
        <v>12</v>
      </c>
      <c r="D111" s="715">
        <v>8</v>
      </c>
      <c r="E111" s="329"/>
      <c r="F111" s="328"/>
    </row>
    <row r="112" spans="1:6" x14ac:dyDescent="0.2">
      <c r="A112" s="272" t="s">
        <v>768</v>
      </c>
      <c r="B112" s="327">
        <v>9</v>
      </c>
      <c r="C112" s="715">
        <v>14</v>
      </c>
      <c r="D112" s="715">
        <v>6</v>
      </c>
      <c r="E112" s="329"/>
      <c r="F112" s="328"/>
    </row>
    <row r="113" spans="1:6" x14ac:dyDescent="0.2">
      <c r="A113" s="272" t="s">
        <v>769</v>
      </c>
      <c r="B113" s="327">
        <v>10</v>
      </c>
      <c r="C113" s="715">
        <v>15</v>
      </c>
      <c r="D113" s="715">
        <v>11</v>
      </c>
      <c r="E113" s="329"/>
      <c r="F113" s="328"/>
    </row>
    <row r="114" spans="1:6" x14ac:dyDescent="0.2">
      <c r="A114" s="272" t="s">
        <v>770</v>
      </c>
      <c r="B114" s="327">
        <v>24</v>
      </c>
      <c r="C114" s="715">
        <v>19</v>
      </c>
      <c r="D114" s="715">
        <v>10</v>
      </c>
      <c r="E114" s="329"/>
      <c r="F114" s="328"/>
    </row>
    <row r="115" spans="1:6" x14ac:dyDescent="0.2">
      <c r="A115" s="272" t="s">
        <v>771</v>
      </c>
      <c r="B115" s="327">
        <v>638</v>
      </c>
      <c r="C115" s="715">
        <v>520</v>
      </c>
      <c r="D115" s="715">
        <v>332</v>
      </c>
      <c r="E115" s="331"/>
      <c r="F115" s="328"/>
    </row>
    <row r="116" spans="1:6" x14ac:dyDescent="0.2">
      <c r="A116" s="272" t="s">
        <v>772</v>
      </c>
      <c r="B116" s="327">
        <v>39</v>
      </c>
      <c r="C116" s="715">
        <v>21</v>
      </c>
      <c r="D116" s="715">
        <v>12</v>
      </c>
      <c r="E116" s="329"/>
      <c r="F116" s="328"/>
    </row>
    <row r="117" spans="1:6" x14ac:dyDescent="0.2">
      <c r="A117" s="272" t="s">
        <v>773</v>
      </c>
      <c r="B117" s="327">
        <v>43</v>
      </c>
      <c r="C117" s="715">
        <v>62</v>
      </c>
      <c r="D117" s="715">
        <v>18</v>
      </c>
      <c r="E117" s="329"/>
      <c r="F117" s="328"/>
    </row>
    <row r="118" spans="1:6" x14ac:dyDescent="0.2">
      <c r="A118" s="272" t="s">
        <v>774</v>
      </c>
      <c r="B118" s="327">
        <v>40</v>
      </c>
      <c r="C118" s="715">
        <v>16</v>
      </c>
      <c r="D118" s="715">
        <v>15</v>
      </c>
      <c r="E118" s="329"/>
      <c r="F118" s="328"/>
    </row>
    <row r="119" spans="1:6" x14ac:dyDescent="0.2">
      <c r="A119" s="272" t="s">
        <v>775</v>
      </c>
      <c r="B119" s="327">
        <v>8</v>
      </c>
      <c r="C119" s="715">
        <v>12</v>
      </c>
      <c r="D119" s="715">
        <v>22</v>
      </c>
      <c r="E119" s="329"/>
      <c r="F119" s="328"/>
    </row>
    <row r="120" spans="1:6" x14ac:dyDescent="0.2">
      <c r="A120" s="272" t="s">
        <v>776</v>
      </c>
      <c r="B120" s="327">
        <v>18</v>
      </c>
      <c r="C120" s="715">
        <v>9</v>
      </c>
      <c r="D120" s="715">
        <v>8</v>
      </c>
      <c r="E120" s="329"/>
      <c r="F120" s="328"/>
    </row>
    <row r="121" spans="1:6" x14ac:dyDescent="0.2">
      <c r="A121" s="272" t="s">
        <v>777</v>
      </c>
      <c r="B121" s="327">
        <v>6</v>
      </c>
      <c r="C121" s="715">
        <v>6</v>
      </c>
      <c r="D121" s="715">
        <v>8</v>
      </c>
      <c r="E121" s="329"/>
      <c r="F121" s="328"/>
    </row>
    <row r="122" spans="1:6" x14ac:dyDescent="0.2">
      <c r="A122" s="272" t="s">
        <v>778</v>
      </c>
      <c r="B122" s="327">
        <v>3</v>
      </c>
      <c r="C122" s="715">
        <v>5</v>
      </c>
      <c r="D122" s="715">
        <v>3</v>
      </c>
      <c r="E122" s="329"/>
      <c r="F122" s="328"/>
    </row>
    <row r="123" spans="1:6" x14ac:dyDescent="0.2">
      <c r="A123" s="272" t="s">
        <v>779</v>
      </c>
      <c r="B123" s="327">
        <v>17</v>
      </c>
      <c r="C123" s="715">
        <v>13</v>
      </c>
      <c r="D123" s="715">
        <v>8</v>
      </c>
      <c r="E123" s="329"/>
      <c r="F123" s="328"/>
    </row>
    <row r="124" spans="1:6" x14ac:dyDescent="0.2">
      <c r="A124" s="272" t="s">
        <v>780</v>
      </c>
      <c r="B124" s="327">
        <v>18</v>
      </c>
      <c r="C124" s="715">
        <v>6</v>
      </c>
      <c r="D124" s="715">
        <v>7</v>
      </c>
      <c r="E124" s="329"/>
      <c r="F124" s="328"/>
    </row>
    <row r="125" spans="1:6" x14ac:dyDescent="0.2">
      <c r="A125" s="272" t="s">
        <v>781</v>
      </c>
      <c r="B125" s="327">
        <v>19</v>
      </c>
      <c r="C125" s="715">
        <v>14</v>
      </c>
      <c r="D125" s="715">
        <v>15</v>
      </c>
      <c r="E125" s="329"/>
      <c r="F125" s="328"/>
    </row>
    <row r="126" spans="1:6" x14ac:dyDescent="0.2">
      <c r="A126" s="272" t="s">
        <v>782</v>
      </c>
      <c r="B126" s="327">
        <v>45</v>
      </c>
      <c r="C126" s="715">
        <v>31</v>
      </c>
      <c r="D126" s="715">
        <v>40</v>
      </c>
      <c r="E126" s="329"/>
      <c r="F126" s="328"/>
    </row>
    <row r="127" spans="1:6" x14ac:dyDescent="0.2">
      <c r="A127" s="272" t="s">
        <v>783</v>
      </c>
      <c r="B127" s="327">
        <v>12</v>
      </c>
      <c r="C127" s="715">
        <v>9</v>
      </c>
      <c r="D127" s="715">
        <v>8</v>
      </c>
      <c r="E127" s="329"/>
      <c r="F127" s="328"/>
    </row>
    <row r="128" spans="1:6" x14ac:dyDescent="0.2">
      <c r="A128" s="272" t="s">
        <v>784</v>
      </c>
      <c r="B128" s="327">
        <v>9</v>
      </c>
      <c r="C128" s="715">
        <v>8</v>
      </c>
      <c r="D128" s="715">
        <v>9</v>
      </c>
      <c r="E128" s="329"/>
      <c r="F128" s="328"/>
    </row>
    <row r="129" spans="1:29" x14ac:dyDescent="0.2">
      <c r="A129" s="272" t="s">
        <v>785</v>
      </c>
      <c r="B129" s="327">
        <v>14</v>
      </c>
      <c r="C129" s="715">
        <v>9</v>
      </c>
      <c r="D129" s="715">
        <v>11</v>
      </c>
      <c r="E129" s="329"/>
      <c r="F129" s="328"/>
    </row>
    <row r="130" spans="1:29" x14ac:dyDescent="0.2">
      <c r="A130" s="272" t="s">
        <v>786</v>
      </c>
      <c r="B130" s="327">
        <v>9</v>
      </c>
      <c r="C130" s="715">
        <v>2</v>
      </c>
      <c r="D130" s="715">
        <v>4</v>
      </c>
      <c r="E130" s="329"/>
      <c r="F130" s="328"/>
    </row>
    <row r="131" spans="1:29" x14ac:dyDescent="0.2">
      <c r="A131" s="272" t="s">
        <v>787</v>
      </c>
      <c r="B131" s="327">
        <v>17</v>
      </c>
      <c r="C131" s="715">
        <v>18</v>
      </c>
      <c r="D131" s="715">
        <v>15</v>
      </c>
      <c r="E131" s="329"/>
      <c r="F131" s="328"/>
    </row>
    <row r="132" spans="1:29" x14ac:dyDescent="0.2">
      <c r="A132" s="272" t="s">
        <v>788</v>
      </c>
      <c r="B132" s="327">
        <v>225</v>
      </c>
      <c r="C132" s="715">
        <v>218</v>
      </c>
      <c r="D132" s="715">
        <v>133</v>
      </c>
      <c r="E132" s="331"/>
      <c r="F132" s="328"/>
    </row>
    <row r="133" spans="1:29" x14ac:dyDescent="0.2">
      <c r="A133" s="272" t="s">
        <v>789</v>
      </c>
      <c r="B133" s="327">
        <v>60</v>
      </c>
      <c r="C133" s="715">
        <v>39</v>
      </c>
      <c r="D133" s="715">
        <v>31</v>
      </c>
      <c r="E133" s="329"/>
      <c r="F133" s="328"/>
    </row>
    <row r="134" spans="1:29" x14ac:dyDescent="0.2">
      <c r="A134" s="272" t="s">
        <v>790</v>
      </c>
      <c r="B134" s="327">
        <v>40</v>
      </c>
      <c r="C134" s="715">
        <v>30</v>
      </c>
      <c r="D134" s="715">
        <v>26</v>
      </c>
      <c r="E134" s="329"/>
      <c r="F134" s="328"/>
    </row>
    <row r="135" spans="1:29" x14ac:dyDescent="0.2">
      <c r="A135" s="272" t="s">
        <v>791</v>
      </c>
      <c r="B135" s="327">
        <v>14</v>
      </c>
      <c r="C135" s="715">
        <v>9</v>
      </c>
      <c r="D135" s="715">
        <v>9</v>
      </c>
      <c r="E135" s="180"/>
      <c r="F135" s="328"/>
    </row>
    <row r="136" spans="1:29" ht="39" customHeight="1" x14ac:dyDescent="0.2">
      <c r="A136" s="273" t="s">
        <v>792</v>
      </c>
      <c r="B136" s="327">
        <v>50</v>
      </c>
      <c r="C136" s="715">
        <v>27</v>
      </c>
      <c r="D136" s="715">
        <v>21</v>
      </c>
      <c r="E136" s="180"/>
      <c r="F136" s="332"/>
    </row>
    <row r="137" spans="1:29" ht="36" x14ac:dyDescent="0.2">
      <c r="A137" s="273" t="s">
        <v>793</v>
      </c>
      <c r="B137" s="327">
        <v>27</v>
      </c>
      <c r="C137" s="715">
        <v>6</v>
      </c>
      <c r="D137" s="715">
        <v>4</v>
      </c>
      <c r="E137" s="180"/>
      <c r="F137" s="332"/>
    </row>
    <row r="138" spans="1:29" ht="13.5" thickBot="1" x14ac:dyDescent="0.25">
      <c r="A138" s="272" t="s">
        <v>876</v>
      </c>
      <c r="B138" s="333">
        <v>54</v>
      </c>
      <c r="C138" s="333">
        <v>61</v>
      </c>
      <c r="D138" s="333">
        <v>70</v>
      </c>
      <c r="E138" s="325"/>
      <c r="F138" s="328"/>
    </row>
    <row r="139" spans="1:29" ht="14.25" thickTop="1" thickBot="1" x14ac:dyDescent="0.25">
      <c r="A139" s="430" t="s">
        <v>837</v>
      </c>
      <c r="B139" s="431">
        <v>2803</v>
      </c>
      <c r="C139" s="431">
        <f>SUM(C41:C138)</f>
        <v>2140</v>
      </c>
      <c r="D139" s="431">
        <v>1705</v>
      </c>
    </row>
    <row r="140" spans="1:29" ht="13.5" thickTop="1" x14ac:dyDescent="0.2">
      <c r="A140" s="259" t="s">
        <v>335</v>
      </c>
      <c r="B140" s="6"/>
      <c r="C140" s="261"/>
      <c r="D140" s="261"/>
    </row>
    <row r="141" spans="1:29" x14ac:dyDescent="0.2">
      <c r="A141" s="25"/>
      <c r="K141" s="334"/>
    </row>
    <row r="142" spans="1:29" ht="18" x14ac:dyDescent="0.2">
      <c r="A142" s="1" t="s">
        <v>343</v>
      </c>
    </row>
    <row r="143" spans="1:29" s="10" customFormat="1" ht="72.75" thickBot="1" x14ac:dyDescent="0.25">
      <c r="A143" s="335" t="s">
        <v>339</v>
      </c>
      <c r="B143" s="335" t="s">
        <v>340</v>
      </c>
      <c r="C143" s="460" t="s">
        <v>24</v>
      </c>
      <c r="D143" s="461" t="s">
        <v>27</v>
      </c>
      <c r="E143" s="461" t="s">
        <v>25</v>
      </c>
      <c r="F143" s="461" t="s">
        <v>342</v>
      </c>
      <c r="G143" s="461" t="s">
        <v>579</v>
      </c>
      <c r="H143" s="461" t="s">
        <v>30</v>
      </c>
      <c r="I143" s="461" t="s">
        <v>32</v>
      </c>
      <c r="J143" s="461" t="s">
        <v>37</v>
      </c>
      <c r="K143" s="461" t="s">
        <v>39</v>
      </c>
      <c r="L143" s="461" t="s">
        <v>42</v>
      </c>
      <c r="M143" s="461" t="s">
        <v>580</v>
      </c>
      <c r="N143" s="461" t="s">
        <v>581</v>
      </c>
      <c r="O143" s="463" t="s">
        <v>833</v>
      </c>
      <c r="P143" s="463" t="s">
        <v>842</v>
      </c>
      <c r="Q143" s="461" t="s">
        <v>850</v>
      </c>
      <c r="R143" s="461" t="s">
        <v>642</v>
      </c>
      <c r="S143" s="464" t="s">
        <v>695</v>
      </c>
      <c r="T143" s="461" t="s">
        <v>887</v>
      </c>
      <c r="U143" s="461" t="s">
        <v>859</v>
      </c>
      <c r="V143" s="706" t="s">
        <v>874</v>
      </c>
      <c r="W143" s="706" t="s">
        <v>875</v>
      </c>
      <c r="X143" s="461" t="s">
        <v>857</v>
      </c>
      <c r="Y143" s="706" t="s">
        <v>858</v>
      </c>
      <c r="Z143" s="706" t="s">
        <v>908</v>
      </c>
      <c r="AA143" s="706" t="s">
        <v>907</v>
      </c>
      <c r="AB143" s="461" t="s">
        <v>196</v>
      </c>
      <c r="AC143" s="462" t="s">
        <v>0</v>
      </c>
    </row>
    <row r="144" spans="1:29" s="6" customFormat="1" ht="12.75" customHeight="1" thickTop="1" thickBot="1" x14ac:dyDescent="0.3">
      <c r="A144" s="161">
        <v>2018</v>
      </c>
      <c r="B144" s="336" t="s">
        <v>1</v>
      </c>
      <c r="C144">
        <v>295</v>
      </c>
      <c r="D144">
        <v>8</v>
      </c>
      <c r="E144">
        <v>4</v>
      </c>
      <c r="F144">
        <v>4</v>
      </c>
      <c r="G144">
        <v>2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/>
      <c r="AA144"/>
      <c r="AB144">
        <v>0</v>
      </c>
      <c r="AC144" s="337">
        <f>SUM(AA133:AA143)</f>
        <v>0</v>
      </c>
    </row>
    <row r="145" spans="1:29" s="6" customFormat="1" ht="15.75" thickTop="1" x14ac:dyDescent="0.25">
      <c r="A145" s="9"/>
      <c r="B145" s="312" t="s">
        <v>2</v>
      </c>
      <c r="C145">
        <v>29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/>
      <c r="AA145"/>
      <c r="AB145">
        <v>0</v>
      </c>
      <c r="AC145" s="338">
        <f t="shared" ref="AC145:AC165" si="2">SUM(C145:AB145)</f>
        <v>32</v>
      </c>
    </row>
    <row r="146" spans="1:29" s="6" customFormat="1" ht="15" x14ac:dyDescent="0.25">
      <c r="A146" s="9"/>
      <c r="B146" s="312" t="s">
        <v>3</v>
      </c>
      <c r="C146">
        <v>85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1</v>
      </c>
      <c r="Z146"/>
      <c r="AA146"/>
      <c r="AB146">
        <v>0</v>
      </c>
      <c r="AC146" s="338">
        <f t="shared" si="2"/>
        <v>87</v>
      </c>
    </row>
    <row r="147" spans="1:29" s="6" customFormat="1" ht="15" x14ac:dyDescent="0.25">
      <c r="A147" s="9"/>
      <c r="B147" s="312" t="s">
        <v>4</v>
      </c>
      <c r="C147">
        <v>1264</v>
      </c>
      <c r="D147">
        <v>10</v>
      </c>
      <c r="E147">
        <v>26</v>
      </c>
      <c r="F147">
        <v>5</v>
      </c>
      <c r="G147">
        <v>0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</v>
      </c>
      <c r="X147">
        <v>0</v>
      </c>
      <c r="Y147">
        <v>0</v>
      </c>
      <c r="Z147"/>
      <c r="AA147"/>
      <c r="AB147">
        <v>0</v>
      </c>
      <c r="AC147" s="338">
        <f t="shared" si="2"/>
        <v>1309</v>
      </c>
    </row>
    <row r="148" spans="1:29" s="6" customFormat="1" ht="15" x14ac:dyDescent="0.25">
      <c r="A148" s="9"/>
      <c r="B148" s="312" t="s">
        <v>5</v>
      </c>
      <c r="C148">
        <v>4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/>
      <c r="AA148"/>
      <c r="AB148">
        <v>0</v>
      </c>
      <c r="AC148" s="338">
        <f t="shared" si="2"/>
        <v>6</v>
      </c>
    </row>
    <row r="149" spans="1:29" s="6" customFormat="1" ht="15" x14ac:dyDescent="0.25">
      <c r="A149" s="9"/>
      <c r="B149" s="312" t="s">
        <v>6</v>
      </c>
      <c r="C149">
        <v>32</v>
      </c>
      <c r="D149">
        <v>0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/>
      <c r="AA149"/>
      <c r="AB149">
        <v>0</v>
      </c>
      <c r="AC149" s="338">
        <f t="shared" si="2"/>
        <v>34</v>
      </c>
    </row>
    <row r="150" spans="1:29" s="6" customFormat="1" ht="15" x14ac:dyDescent="0.25">
      <c r="A150" s="9"/>
      <c r="B150" s="312" t="s">
        <v>7</v>
      </c>
      <c r="C150">
        <v>362</v>
      </c>
      <c r="D150">
        <v>6</v>
      </c>
      <c r="E150">
        <v>11</v>
      </c>
      <c r="F150">
        <v>1</v>
      </c>
      <c r="G150">
        <v>0</v>
      </c>
      <c r="H150">
        <v>2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/>
      <c r="AA150"/>
      <c r="AB150">
        <v>1</v>
      </c>
      <c r="AC150" s="338">
        <f t="shared" si="2"/>
        <v>385</v>
      </c>
    </row>
    <row r="151" spans="1:29" s="6" customFormat="1" ht="15" x14ac:dyDescent="0.25">
      <c r="A151" s="9"/>
      <c r="B151" s="312" t="s">
        <v>8</v>
      </c>
      <c r="C151">
        <v>398</v>
      </c>
      <c r="D151">
        <v>22</v>
      </c>
      <c r="E151">
        <v>5</v>
      </c>
      <c r="F151">
        <v>5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0</v>
      </c>
      <c r="Z151"/>
      <c r="AA151"/>
      <c r="AB151">
        <v>0</v>
      </c>
      <c r="AC151" s="338">
        <f t="shared" si="2"/>
        <v>432</v>
      </c>
    </row>
    <row r="152" spans="1:29" s="6" customFormat="1" ht="15" x14ac:dyDescent="0.25">
      <c r="A152" s="9"/>
      <c r="B152" s="312" t="s">
        <v>9</v>
      </c>
      <c r="C152">
        <v>67</v>
      </c>
      <c r="D152">
        <v>1</v>
      </c>
      <c r="E152">
        <v>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/>
      <c r="AA152"/>
      <c r="AB152">
        <v>0</v>
      </c>
      <c r="AC152" s="338">
        <f t="shared" si="2"/>
        <v>71</v>
      </c>
    </row>
    <row r="153" spans="1:29" s="6" customFormat="1" ht="15" x14ac:dyDescent="0.25">
      <c r="A153" s="9"/>
      <c r="B153" s="312" t="s">
        <v>10</v>
      </c>
      <c r="C153">
        <v>123</v>
      </c>
      <c r="D153">
        <v>3</v>
      </c>
      <c r="E153">
        <v>3</v>
      </c>
      <c r="F153">
        <v>1</v>
      </c>
      <c r="G153">
        <v>0</v>
      </c>
      <c r="H153">
        <v>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/>
      <c r="AA153"/>
      <c r="AB153">
        <v>0</v>
      </c>
      <c r="AC153" s="339">
        <f t="shared" si="2"/>
        <v>133</v>
      </c>
    </row>
    <row r="154" spans="1:29" s="6" customFormat="1" ht="15.75" thickBot="1" x14ac:dyDescent="0.25">
      <c r="A154" s="646" t="s">
        <v>861</v>
      </c>
      <c r="B154" s="649"/>
      <c r="C154" s="432">
        <f>SUM(C144:C153)</f>
        <v>2659</v>
      </c>
      <c r="D154" s="432">
        <f t="shared" ref="D154:AB154" si="3">SUM(D144:D153)</f>
        <v>54</v>
      </c>
      <c r="E154" s="432">
        <f t="shared" si="3"/>
        <v>50</v>
      </c>
      <c r="F154" s="432">
        <f t="shared" si="3"/>
        <v>20</v>
      </c>
      <c r="G154" s="432">
        <f t="shared" si="3"/>
        <v>3</v>
      </c>
      <c r="H154" s="432">
        <f t="shared" si="3"/>
        <v>7</v>
      </c>
      <c r="I154" s="432">
        <f t="shared" si="3"/>
        <v>2</v>
      </c>
      <c r="J154" s="710">
        <f t="shared" si="3"/>
        <v>0</v>
      </c>
      <c r="K154" s="710">
        <f t="shared" si="3"/>
        <v>0</v>
      </c>
      <c r="L154" s="710">
        <f t="shared" si="3"/>
        <v>0</v>
      </c>
      <c r="M154" s="710">
        <f t="shared" si="3"/>
        <v>0</v>
      </c>
      <c r="N154" s="432">
        <f t="shared" si="3"/>
        <v>2</v>
      </c>
      <c r="O154" s="433">
        <f t="shared" si="3"/>
        <v>0</v>
      </c>
      <c r="P154" s="433">
        <f t="shared" si="3"/>
        <v>0</v>
      </c>
      <c r="Q154" s="432">
        <f t="shared" si="3"/>
        <v>0</v>
      </c>
      <c r="R154" s="432">
        <f t="shared" si="3"/>
        <v>0</v>
      </c>
      <c r="S154" s="432">
        <f t="shared" si="3"/>
        <v>0</v>
      </c>
      <c r="T154" s="432">
        <f t="shared" si="3"/>
        <v>0</v>
      </c>
      <c r="U154" s="432">
        <f t="shared" si="3"/>
        <v>0</v>
      </c>
      <c r="V154" s="432">
        <f t="shared" si="3"/>
        <v>2</v>
      </c>
      <c r="W154" s="432">
        <f t="shared" si="3"/>
        <v>2</v>
      </c>
      <c r="X154" s="432">
        <f t="shared" si="3"/>
        <v>0</v>
      </c>
      <c r="Y154" s="432">
        <f t="shared" si="3"/>
        <v>1</v>
      </c>
      <c r="Z154" s="432"/>
      <c r="AA154" s="432"/>
      <c r="AB154" s="432">
        <f t="shared" si="3"/>
        <v>1</v>
      </c>
      <c r="AC154" s="434">
        <f t="shared" si="2"/>
        <v>2803</v>
      </c>
    </row>
    <row r="155" spans="1:29" s="6" customFormat="1" ht="12.75" customHeight="1" thickTop="1" thickBot="1" x14ac:dyDescent="0.3">
      <c r="A155" s="161">
        <v>2019</v>
      </c>
      <c r="B155" s="336" t="s">
        <v>1</v>
      </c>
      <c r="C155">
        <v>200</v>
      </c>
      <c r="D155">
        <v>3</v>
      </c>
      <c r="E155">
        <v>6</v>
      </c>
      <c r="F155">
        <v>6</v>
      </c>
      <c r="G155">
        <v>4</v>
      </c>
      <c r="H155">
        <v>2</v>
      </c>
      <c r="I155">
        <v>1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1</v>
      </c>
      <c r="Y155">
        <v>0</v>
      </c>
      <c r="Z155"/>
      <c r="AA155"/>
      <c r="AB155">
        <v>0</v>
      </c>
      <c r="AC155" s="337">
        <f t="shared" si="2"/>
        <v>227</v>
      </c>
    </row>
    <row r="156" spans="1:29" s="6" customFormat="1" ht="15.75" thickTop="1" x14ac:dyDescent="0.25">
      <c r="A156" s="9"/>
      <c r="B156" s="312" t="s">
        <v>2</v>
      </c>
      <c r="C156">
        <v>20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/>
      <c r="AA156"/>
      <c r="AB156">
        <v>0</v>
      </c>
      <c r="AC156" s="338">
        <f t="shared" si="2"/>
        <v>20</v>
      </c>
    </row>
    <row r="157" spans="1:29" s="6" customFormat="1" ht="15" x14ac:dyDescent="0.25">
      <c r="A157" s="9"/>
      <c r="B157" s="312" t="s">
        <v>3</v>
      </c>
      <c r="C157">
        <v>94</v>
      </c>
      <c r="D157">
        <v>0</v>
      </c>
      <c r="E157">
        <v>1</v>
      </c>
      <c r="F157">
        <v>1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/>
      <c r="AA157"/>
      <c r="AB157">
        <v>0</v>
      </c>
      <c r="AC157" s="338">
        <f t="shared" si="2"/>
        <v>97</v>
      </c>
    </row>
    <row r="158" spans="1:29" s="6" customFormat="1" ht="15" x14ac:dyDescent="0.25">
      <c r="A158" s="9"/>
      <c r="B158" s="312" t="s">
        <v>4</v>
      </c>
      <c r="C158">
        <v>900</v>
      </c>
      <c r="D158">
        <v>9</v>
      </c>
      <c r="E158">
        <v>8</v>
      </c>
      <c r="F158">
        <v>9</v>
      </c>
      <c r="G158">
        <v>0</v>
      </c>
      <c r="H158">
        <v>0</v>
      </c>
      <c r="I158">
        <v>1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1</v>
      </c>
      <c r="V158">
        <v>0</v>
      </c>
      <c r="W158">
        <v>0</v>
      </c>
      <c r="X158">
        <v>0</v>
      </c>
      <c r="Y158">
        <v>0</v>
      </c>
      <c r="Z158"/>
      <c r="AA158"/>
      <c r="AB158">
        <v>0</v>
      </c>
      <c r="AC158" s="338">
        <f t="shared" si="2"/>
        <v>931</v>
      </c>
    </row>
    <row r="159" spans="1:29" s="6" customFormat="1" ht="15" x14ac:dyDescent="0.25">
      <c r="A159" s="9"/>
      <c r="B159" s="312" t="s">
        <v>5</v>
      </c>
      <c r="C159">
        <v>0</v>
      </c>
      <c r="D159">
        <v>0</v>
      </c>
      <c r="E159">
        <v>0</v>
      </c>
      <c r="F159">
        <v>3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/>
      <c r="AA159"/>
      <c r="AB159">
        <v>0</v>
      </c>
      <c r="AC159" s="338">
        <f t="shared" si="2"/>
        <v>3</v>
      </c>
    </row>
    <row r="160" spans="1:29" s="6" customFormat="1" ht="15" x14ac:dyDescent="0.25">
      <c r="A160" s="9"/>
      <c r="B160" s="312" t="s">
        <v>6</v>
      </c>
      <c r="C160">
        <v>26</v>
      </c>
      <c r="D160">
        <v>0</v>
      </c>
      <c r="E160">
        <v>2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/>
      <c r="AA160"/>
      <c r="AB160">
        <v>0</v>
      </c>
      <c r="AC160" s="338">
        <f t="shared" si="2"/>
        <v>29</v>
      </c>
    </row>
    <row r="161" spans="1:29" s="6" customFormat="1" ht="15" x14ac:dyDescent="0.25">
      <c r="A161" s="9"/>
      <c r="B161" s="312" t="s">
        <v>7</v>
      </c>
      <c r="C161">
        <v>257</v>
      </c>
      <c r="D161">
        <v>3</v>
      </c>
      <c r="E161">
        <v>8</v>
      </c>
      <c r="F161">
        <v>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/>
      <c r="AA161"/>
      <c r="AB161">
        <v>0</v>
      </c>
      <c r="AC161" s="338">
        <f t="shared" si="2"/>
        <v>272</v>
      </c>
    </row>
    <row r="162" spans="1:29" s="6" customFormat="1" ht="15" x14ac:dyDescent="0.25">
      <c r="A162" s="9"/>
      <c r="B162" s="312" t="s">
        <v>8</v>
      </c>
      <c r="C162">
        <v>363</v>
      </c>
      <c r="D162">
        <v>14</v>
      </c>
      <c r="E162">
        <v>8</v>
      </c>
      <c r="F162">
        <v>4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/>
      <c r="AA162"/>
      <c r="AB162">
        <v>0</v>
      </c>
      <c r="AC162" s="338">
        <f t="shared" si="2"/>
        <v>389</v>
      </c>
    </row>
    <row r="163" spans="1:29" s="6" customFormat="1" ht="15" x14ac:dyDescent="0.25">
      <c r="A163" s="9"/>
      <c r="B163" s="312" t="s">
        <v>9</v>
      </c>
      <c r="C163">
        <v>56</v>
      </c>
      <c r="D163">
        <v>2</v>
      </c>
      <c r="E163">
        <v>0</v>
      </c>
      <c r="F163">
        <v>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/>
      <c r="AA163"/>
      <c r="AB163">
        <v>0</v>
      </c>
      <c r="AC163" s="338">
        <f t="shared" si="2"/>
        <v>63</v>
      </c>
    </row>
    <row r="164" spans="1:29" s="6" customFormat="1" ht="15" x14ac:dyDescent="0.25">
      <c r="A164" s="9"/>
      <c r="B164" s="312" t="s">
        <v>10</v>
      </c>
      <c r="C164">
        <v>100</v>
      </c>
      <c r="D164">
        <v>3</v>
      </c>
      <c r="E164">
        <v>2</v>
      </c>
      <c r="F164">
        <v>4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/>
      <c r="AA164"/>
      <c r="AB164">
        <v>0</v>
      </c>
      <c r="AC164" s="339">
        <f t="shared" si="2"/>
        <v>109</v>
      </c>
    </row>
    <row r="165" spans="1:29" s="6" customFormat="1" ht="15.75" thickBot="1" x14ac:dyDescent="0.25">
      <c r="A165" s="893" t="s">
        <v>880</v>
      </c>
      <c r="B165" s="894"/>
      <c r="C165" s="432">
        <f>SUM(C155:C164)</f>
        <v>2016</v>
      </c>
      <c r="D165" s="432">
        <f t="shared" ref="D165:AB165" si="4">SUM(D155:D164)</f>
        <v>34</v>
      </c>
      <c r="E165" s="432">
        <f t="shared" si="4"/>
        <v>35</v>
      </c>
      <c r="F165" s="432">
        <f t="shared" si="4"/>
        <v>36</v>
      </c>
      <c r="G165" s="432">
        <f t="shared" si="4"/>
        <v>5</v>
      </c>
      <c r="H165" s="432">
        <f t="shared" si="4"/>
        <v>2</v>
      </c>
      <c r="I165" s="432">
        <f t="shared" si="4"/>
        <v>2</v>
      </c>
      <c r="J165" s="432">
        <f t="shared" si="4"/>
        <v>0</v>
      </c>
      <c r="K165" s="432">
        <f t="shared" si="4"/>
        <v>2</v>
      </c>
      <c r="L165" s="432">
        <f t="shared" si="4"/>
        <v>1</v>
      </c>
      <c r="M165" s="432">
        <f t="shared" si="4"/>
        <v>0</v>
      </c>
      <c r="N165" s="432">
        <f t="shared" si="4"/>
        <v>2</v>
      </c>
      <c r="O165" s="432">
        <f t="shared" si="4"/>
        <v>0</v>
      </c>
      <c r="P165" s="432">
        <f t="shared" si="4"/>
        <v>0</v>
      </c>
      <c r="Q165" s="432">
        <f t="shared" si="4"/>
        <v>0</v>
      </c>
      <c r="R165" s="432">
        <f t="shared" si="4"/>
        <v>1</v>
      </c>
      <c r="S165" s="432">
        <f t="shared" si="4"/>
        <v>0</v>
      </c>
      <c r="T165" s="432">
        <f t="shared" si="4"/>
        <v>2</v>
      </c>
      <c r="U165" s="432">
        <f t="shared" si="4"/>
        <v>1</v>
      </c>
      <c r="V165" s="432">
        <f t="shared" si="4"/>
        <v>0</v>
      </c>
      <c r="W165" s="432">
        <f t="shared" si="4"/>
        <v>0</v>
      </c>
      <c r="X165" s="432">
        <f t="shared" si="4"/>
        <v>1</v>
      </c>
      <c r="Y165" s="432">
        <f t="shared" si="4"/>
        <v>0</v>
      </c>
      <c r="Z165" s="432"/>
      <c r="AA165" s="432"/>
      <c r="AB165" s="432">
        <f t="shared" si="4"/>
        <v>0</v>
      </c>
      <c r="AC165" s="434">
        <f t="shared" si="2"/>
        <v>2140</v>
      </c>
    </row>
    <row r="166" spans="1:29" s="105" customFormat="1" ht="16.5" thickTop="1" thickBot="1" x14ac:dyDescent="0.3">
      <c r="A166" s="161">
        <v>2020</v>
      </c>
      <c r="B166" s="336" t="s">
        <v>1</v>
      </c>
      <c r="C166">
        <v>164</v>
      </c>
      <c r="D166"/>
      <c r="E166"/>
      <c r="F166">
        <v>3</v>
      </c>
      <c r="G166"/>
      <c r="H166"/>
      <c r="I166"/>
      <c r="J166"/>
      <c r="K166">
        <v>1</v>
      </c>
      <c r="L166">
        <v>1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>
        <v>1</v>
      </c>
      <c r="AA166"/>
      <c r="AB166"/>
      <c r="AC166" s="337">
        <v>170</v>
      </c>
    </row>
    <row r="167" spans="1:29" s="105" customFormat="1" ht="15.75" thickTop="1" x14ac:dyDescent="0.25">
      <c r="A167" s="9"/>
      <c r="B167" s="312" t="s">
        <v>2</v>
      </c>
      <c r="C167">
        <v>24</v>
      </c>
      <c r="D167">
        <v>1</v>
      </c>
      <c r="E167"/>
      <c r="F167">
        <v>1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338">
        <v>26</v>
      </c>
    </row>
    <row r="168" spans="1:29" s="105" customFormat="1" ht="15" x14ac:dyDescent="0.25">
      <c r="A168" s="9"/>
      <c r="B168" s="312" t="s">
        <v>3</v>
      </c>
      <c r="C168">
        <v>117</v>
      </c>
      <c r="D168">
        <v>2</v>
      </c>
      <c r="E168">
        <v>1</v>
      </c>
      <c r="F168">
        <v>5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>
        <v>1</v>
      </c>
      <c r="U168"/>
      <c r="V168">
        <v>3</v>
      </c>
      <c r="W168"/>
      <c r="X168"/>
      <c r="Y168"/>
      <c r="Z168"/>
      <c r="AA168"/>
      <c r="AB168"/>
      <c r="AC168" s="338">
        <v>129</v>
      </c>
    </row>
    <row r="169" spans="1:29" s="105" customFormat="1" ht="15" x14ac:dyDescent="0.25">
      <c r="A169" s="9"/>
      <c r="B169" s="312" t="s">
        <v>4</v>
      </c>
      <c r="C169">
        <v>707</v>
      </c>
      <c r="D169">
        <v>6</v>
      </c>
      <c r="E169">
        <v>9</v>
      </c>
      <c r="F169">
        <v>7</v>
      </c>
      <c r="G169"/>
      <c r="H169"/>
      <c r="I169"/>
      <c r="J169"/>
      <c r="K169"/>
      <c r="L169"/>
      <c r="M169"/>
      <c r="N169">
        <v>1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338">
        <v>730</v>
      </c>
    </row>
    <row r="170" spans="1:29" s="105" customFormat="1" ht="15" x14ac:dyDescent="0.25">
      <c r="A170" s="9"/>
      <c r="B170" s="312" t="s">
        <v>5</v>
      </c>
      <c r="C170">
        <v>5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338">
        <v>5</v>
      </c>
    </row>
    <row r="171" spans="1:29" s="105" customFormat="1" ht="15" x14ac:dyDescent="0.25">
      <c r="A171" s="9"/>
      <c r="B171" s="312" t="s">
        <v>6</v>
      </c>
      <c r="C171">
        <v>19</v>
      </c>
      <c r="D171"/>
      <c r="E171">
        <v>2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338">
        <v>0</v>
      </c>
    </row>
    <row r="172" spans="1:29" s="105" customFormat="1" ht="15" x14ac:dyDescent="0.25">
      <c r="A172" s="9"/>
      <c r="B172" s="312" t="s">
        <v>7</v>
      </c>
      <c r="C172">
        <v>205</v>
      </c>
      <c r="D172">
        <v>4</v>
      </c>
      <c r="E172">
        <v>6</v>
      </c>
      <c r="F172">
        <v>1</v>
      </c>
      <c r="G172">
        <v>4</v>
      </c>
      <c r="H172"/>
      <c r="I172">
        <v>1</v>
      </c>
      <c r="J172"/>
      <c r="K172"/>
      <c r="L172">
        <v>1</v>
      </c>
      <c r="M172"/>
      <c r="N172">
        <v>5</v>
      </c>
      <c r="O172"/>
      <c r="P172"/>
      <c r="Q172"/>
      <c r="R172"/>
      <c r="S172"/>
      <c r="T172"/>
      <c r="U172"/>
      <c r="V172"/>
      <c r="W172"/>
      <c r="X172"/>
      <c r="Y172"/>
      <c r="Z172"/>
      <c r="AA172">
        <v>3</v>
      </c>
      <c r="AB172"/>
      <c r="AC172" s="338">
        <v>230</v>
      </c>
    </row>
    <row r="173" spans="1:29" s="105" customFormat="1" ht="15" x14ac:dyDescent="0.25">
      <c r="A173" s="9"/>
      <c r="B173" s="312" t="s">
        <v>8</v>
      </c>
      <c r="C173">
        <v>240</v>
      </c>
      <c r="D173">
        <v>2</v>
      </c>
      <c r="E173">
        <v>6</v>
      </c>
      <c r="F173">
        <v>4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338">
        <v>252</v>
      </c>
    </row>
    <row r="174" spans="1:29" s="105" customFormat="1" ht="15" x14ac:dyDescent="0.25">
      <c r="A174" s="9"/>
      <c r="B174" s="312" t="s">
        <v>9</v>
      </c>
      <c r="C174">
        <v>53</v>
      </c>
      <c r="D174"/>
      <c r="E174"/>
      <c r="F174">
        <v>2</v>
      </c>
      <c r="G174"/>
      <c r="H174"/>
      <c r="I174"/>
      <c r="J174"/>
      <c r="K174">
        <v>1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338">
        <v>56</v>
      </c>
    </row>
    <row r="175" spans="1:29" s="105" customFormat="1" ht="15" x14ac:dyDescent="0.25">
      <c r="A175" s="9"/>
      <c r="B175" s="312" t="s">
        <v>10</v>
      </c>
      <c r="C175">
        <v>79</v>
      </c>
      <c r="D175">
        <v>2</v>
      </c>
      <c r="E175"/>
      <c r="F175">
        <v>5</v>
      </c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339">
        <v>86</v>
      </c>
    </row>
    <row r="176" spans="1:29" s="105" customFormat="1" ht="15.75" thickBot="1" x14ac:dyDescent="0.25">
      <c r="A176" s="893" t="s">
        <v>890</v>
      </c>
      <c r="B176" s="894"/>
      <c r="C176" s="432">
        <v>1613</v>
      </c>
      <c r="D176" s="432">
        <v>17</v>
      </c>
      <c r="E176" s="432">
        <v>24</v>
      </c>
      <c r="F176" s="432">
        <v>28</v>
      </c>
      <c r="G176" s="432">
        <v>4</v>
      </c>
      <c r="H176" s="432"/>
      <c r="I176" s="432">
        <v>1</v>
      </c>
      <c r="J176" s="432"/>
      <c r="K176" s="432">
        <v>2</v>
      </c>
      <c r="L176" s="432">
        <v>2</v>
      </c>
      <c r="M176" s="432"/>
      <c r="N176" s="432">
        <v>6</v>
      </c>
      <c r="O176" s="432"/>
      <c r="P176" s="432"/>
      <c r="Q176" s="432"/>
      <c r="R176" s="432"/>
      <c r="S176" s="432"/>
      <c r="T176" s="432">
        <v>1</v>
      </c>
      <c r="U176" s="432"/>
      <c r="V176" s="432">
        <v>3</v>
      </c>
      <c r="W176" s="432"/>
      <c r="X176" s="432"/>
      <c r="Y176" s="432"/>
      <c r="Z176" s="432">
        <v>1</v>
      </c>
      <c r="AA176" s="432">
        <v>3</v>
      </c>
      <c r="AB176" s="432"/>
      <c r="AC176" s="434">
        <v>1705</v>
      </c>
    </row>
    <row r="177" spans="1:20" ht="13.5" thickTop="1" x14ac:dyDescent="0.2">
      <c r="A177" s="109" t="s">
        <v>335</v>
      </c>
    </row>
    <row r="178" spans="1:20" x14ac:dyDescent="0.2">
      <c r="A178" s="25" t="s">
        <v>172</v>
      </c>
    </row>
    <row r="179" spans="1:20" x14ac:dyDescent="0.2">
      <c r="K179" s="334"/>
    </row>
    <row r="180" spans="1:20" ht="18" x14ac:dyDescent="0.2">
      <c r="A180" s="1" t="s">
        <v>346</v>
      </c>
    </row>
    <row r="181" spans="1:20" ht="24.75" thickBot="1" x14ac:dyDescent="0.25">
      <c r="A181" s="335" t="s">
        <v>339</v>
      </c>
      <c r="B181" s="335" t="s">
        <v>234</v>
      </c>
      <c r="C181" s="460" t="s">
        <v>179</v>
      </c>
      <c r="D181" s="461" t="s">
        <v>176</v>
      </c>
      <c r="E181" s="461" t="s">
        <v>344</v>
      </c>
      <c r="F181" s="461" t="s">
        <v>180</v>
      </c>
      <c r="G181" s="461" t="s">
        <v>181</v>
      </c>
      <c r="H181" s="461" t="s">
        <v>177</v>
      </c>
      <c r="I181" s="461" t="s">
        <v>178</v>
      </c>
      <c r="J181" s="461" t="s">
        <v>345</v>
      </c>
      <c r="K181" s="461" t="s">
        <v>582</v>
      </c>
      <c r="L181" s="461" t="s">
        <v>185</v>
      </c>
      <c r="M181" s="461" t="s">
        <v>182</v>
      </c>
      <c r="N181" s="461" t="s">
        <v>175</v>
      </c>
      <c r="O181" s="461" t="s">
        <v>189</v>
      </c>
      <c r="P181" s="461" t="s">
        <v>183</v>
      </c>
      <c r="Q181" s="461" t="s">
        <v>174</v>
      </c>
      <c r="R181" s="461" t="s">
        <v>843</v>
      </c>
      <c r="S181" s="461" t="s">
        <v>184</v>
      </c>
      <c r="T181" s="462" t="s">
        <v>0</v>
      </c>
    </row>
    <row r="182" spans="1:20" ht="12.75" customHeight="1" thickTop="1" thickBot="1" x14ac:dyDescent="0.3">
      <c r="A182" s="161">
        <v>2018</v>
      </c>
      <c r="B182" s="336" t="s">
        <v>1</v>
      </c>
      <c r="C182" s="19">
        <v>56</v>
      </c>
      <c r="D182" s="340">
        <v>35</v>
      </c>
      <c r="E182" s="19">
        <v>87</v>
      </c>
      <c r="F182" s="340">
        <v>39</v>
      </c>
      <c r="G182" s="19">
        <v>34</v>
      </c>
      <c r="H182" s="340">
        <v>15</v>
      </c>
      <c r="I182" s="19">
        <v>12</v>
      </c>
      <c r="J182" s="340">
        <v>1</v>
      </c>
      <c r="K182" s="19">
        <v>6</v>
      </c>
      <c r="L182" s="340">
        <v>14</v>
      </c>
      <c r="M182" s="19">
        <v>4</v>
      </c>
      <c r="N182" s="340">
        <v>0</v>
      </c>
      <c r="O182" s="19">
        <v>10</v>
      </c>
      <c r="P182" s="340">
        <v>1</v>
      </c>
      <c r="Q182" s="19">
        <v>0</v>
      </c>
      <c r="R182" s="19">
        <v>0</v>
      </c>
      <c r="S182" s="340">
        <v>0</v>
      </c>
      <c r="T182" s="342">
        <f t="shared" ref="T182:T190" si="5">SUM(C182:S182)</f>
        <v>314</v>
      </c>
    </row>
    <row r="183" spans="1:20" ht="15.75" thickTop="1" x14ac:dyDescent="0.25">
      <c r="A183" s="9"/>
      <c r="B183" s="312" t="s">
        <v>2</v>
      </c>
      <c r="C183" s="19">
        <v>13</v>
      </c>
      <c r="D183" s="340">
        <v>1</v>
      </c>
      <c r="E183" s="19">
        <v>8</v>
      </c>
      <c r="F183" s="340">
        <v>3</v>
      </c>
      <c r="G183" s="19">
        <v>2</v>
      </c>
      <c r="H183" s="340">
        <v>3</v>
      </c>
      <c r="I183" s="19">
        <v>0</v>
      </c>
      <c r="J183" s="340">
        <v>2</v>
      </c>
      <c r="K183" s="19">
        <v>0</v>
      </c>
      <c r="L183" s="340">
        <v>0</v>
      </c>
      <c r="M183" s="19">
        <v>0</v>
      </c>
      <c r="N183" s="340">
        <v>0</v>
      </c>
      <c r="O183" s="19">
        <v>0</v>
      </c>
      <c r="P183" s="340">
        <v>0</v>
      </c>
      <c r="Q183" s="19">
        <v>0</v>
      </c>
      <c r="R183" s="19">
        <v>0</v>
      </c>
      <c r="S183" s="340">
        <v>0</v>
      </c>
      <c r="T183" s="343">
        <f t="shared" si="5"/>
        <v>32</v>
      </c>
    </row>
    <row r="184" spans="1:20" ht="15" x14ac:dyDescent="0.25">
      <c r="A184" s="9"/>
      <c r="B184" s="312" t="s">
        <v>3</v>
      </c>
      <c r="C184" s="19">
        <v>28</v>
      </c>
      <c r="D184" s="340">
        <v>13</v>
      </c>
      <c r="E184" s="19">
        <v>21</v>
      </c>
      <c r="F184" s="340">
        <v>5</v>
      </c>
      <c r="G184" s="19">
        <v>10</v>
      </c>
      <c r="H184" s="340">
        <v>4</v>
      </c>
      <c r="I184" s="19">
        <v>3</v>
      </c>
      <c r="J184" s="340">
        <v>0</v>
      </c>
      <c r="K184" s="19">
        <v>0</v>
      </c>
      <c r="L184" s="340">
        <v>1</v>
      </c>
      <c r="M184" s="19">
        <v>1</v>
      </c>
      <c r="N184" s="340">
        <v>0</v>
      </c>
      <c r="O184" s="19">
        <v>0</v>
      </c>
      <c r="P184" s="340">
        <v>0</v>
      </c>
      <c r="Q184" s="19">
        <v>1</v>
      </c>
      <c r="R184" s="19">
        <v>0</v>
      </c>
      <c r="S184" s="340">
        <v>0</v>
      </c>
      <c r="T184" s="343">
        <f t="shared" si="5"/>
        <v>87</v>
      </c>
    </row>
    <row r="185" spans="1:20" ht="15" x14ac:dyDescent="0.25">
      <c r="A185" s="9"/>
      <c r="B185" s="312" t="s">
        <v>4</v>
      </c>
      <c r="C185" s="19">
        <v>202</v>
      </c>
      <c r="D185" s="340">
        <v>424</v>
      </c>
      <c r="E185" s="19">
        <v>279</v>
      </c>
      <c r="F185" s="340">
        <v>78</v>
      </c>
      <c r="G185" s="19">
        <v>55</v>
      </c>
      <c r="H185" s="340">
        <v>131</v>
      </c>
      <c r="I185" s="19">
        <v>54</v>
      </c>
      <c r="J185" s="340">
        <v>19</v>
      </c>
      <c r="K185" s="19">
        <v>30</v>
      </c>
      <c r="L185" s="340">
        <v>17</v>
      </c>
      <c r="M185" s="19">
        <v>8</v>
      </c>
      <c r="N185" s="340">
        <v>9</v>
      </c>
      <c r="O185" s="19">
        <v>0</v>
      </c>
      <c r="P185" s="340">
        <v>0</v>
      </c>
      <c r="Q185" s="19">
        <v>3</v>
      </c>
      <c r="R185" s="19">
        <v>0</v>
      </c>
      <c r="S185" s="340">
        <v>0</v>
      </c>
      <c r="T185" s="343">
        <f t="shared" si="5"/>
        <v>1309</v>
      </c>
    </row>
    <row r="186" spans="1:20" ht="15" x14ac:dyDescent="0.25">
      <c r="A186" s="9"/>
      <c r="B186" s="312" t="s">
        <v>5</v>
      </c>
      <c r="C186" s="19">
        <v>2</v>
      </c>
      <c r="D186" s="340">
        <v>0</v>
      </c>
      <c r="E186" s="19">
        <v>2</v>
      </c>
      <c r="F186" s="340">
        <v>1</v>
      </c>
      <c r="G186" s="19">
        <v>1</v>
      </c>
      <c r="H186" s="340">
        <v>0</v>
      </c>
      <c r="I186" s="19">
        <v>0</v>
      </c>
      <c r="J186" s="340">
        <v>0</v>
      </c>
      <c r="K186" s="19">
        <v>0</v>
      </c>
      <c r="L186" s="340">
        <v>0</v>
      </c>
      <c r="M186" s="19">
        <v>0</v>
      </c>
      <c r="N186" s="340">
        <v>0</v>
      </c>
      <c r="O186" s="19">
        <v>0</v>
      </c>
      <c r="P186" s="340">
        <v>0</v>
      </c>
      <c r="Q186" s="19">
        <v>0</v>
      </c>
      <c r="R186" s="19">
        <v>0</v>
      </c>
      <c r="S186" s="340">
        <v>0</v>
      </c>
      <c r="T186" s="343">
        <f t="shared" si="5"/>
        <v>6</v>
      </c>
    </row>
    <row r="187" spans="1:20" ht="15" x14ac:dyDescent="0.25">
      <c r="A187" s="9"/>
      <c r="B187" s="312" t="s">
        <v>6</v>
      </c>
      <c r="C187" s="19">
        <v>6</v>
      </c>
      <c r="D187" s="340">
        <v>10</v>
      </c>
      <c r="E187" s="19">
        <v>11</v>
      </c>
      <c r="F187" s="340">
        <v>0</v>
      </c>
      <c r="G187" s="19">
        <v>2</v>
      </c>
      <c r="H187" s="340">
        <v>2</v>
      </c>
      <c r="I187" s="19">
        <v>1</v>
      </c>
      <c r="J187" s="340">
        <v>2</v>
      </c>
      <c r="K187" s="19">
        <v>0</v>
      </c>
      <c r="L187" s="340">
        <v>0</v>
      </c>
      <c r="M187" s="19">
        <v>0</v>
      </c>
      <c r="N187" s="340">
        <v>0</v>
      </c>
      <c r="O187" s="19">
        <v>0</v>
      </c>
      <c r="P187" s="340">
        <v>0</v>
      </c>
      <c r="Q187" s="19">
        <v>0</v>
      </c>
      <c r="R187" s="19">
        <v>0</v>
      </c>
      <c r="S187" s="340">
        <v>0</v>
      </c>
      <c r="T187" s="343">
        <f t="shared" si="5"/>
        <v>34</v>
      </c>
    </row>
    <row r="188" spans="1:20" ht="15" x14ac:dyDescent="0.25">
      <c r="A188" s="9"/>
      <c r="B188" s="312" t="s">
        <v>7</v>
      </c>
      <c r="C188" s="19">
        <v>57</v>
      </c>
      <c r="D188" s="340">
        <v>132</v>
      </c>
      <c r="E188" s="19">
        <v>94</v>
      </c>
      <c r="F188" s="340">
        <v>33</v>
      </c>
      <c r="G188" s="19">
        <v>17</v>
      </c>
      <c r="H188" s="340">
        <v>24</v>
      </c>
      <c r="I188" s="19">
        <v>8</v>
      </c>
      <c r="J188" s="340">
        <v>3</v>
      </c>
      <c r="K188" s="19">
        <v>6</v>
      </c>
      <c r="L188" s="340">
        <v>5</v>
      </c>
      <c r="M188" s="19">
        <v>0</v>
      </c>
      <c r="N188" s="340">
        <v>6</v>
      </c>
      <c r="O188" s="19">
        <v>0</v>
      </c>
      <c r="P188" s="340">
        <v>0</v>
      </c>
      <c r="Q188" s="19">
        <v>0</v>
      </c>
      <c r="R188" s="19">
        <v>0</v>
      </c>
      <c r="S188" s="340">
        <v>0</v>
      </c>
      <c r="T188" s="343">
        <f t="shared" si="5"/>
        <v>385</v>
      </c>
    </row>
    <row r="189" spans="1:20" ht="15" x14ac:dyDescent="0.25">
      <c r="A189" s="9"/>
      <c r="B189" s="312" t="s">
        <v>8</v>
      </c>
      <c r="C189" s="19">
        <v>78</v>
      </c>
      <c r="D189" s="340">
        <v>73</v>
      </c>
      <c r="E189" s="19">
        <v>93</v>
      </c>
      <c r="F189" s="340">
        <v>84</v>
      </c>
      <c r="G189" s="19">
        <v>23</v>
      </c>
      <c r="H189" s="340">
        <v>38</v>
      </c>
      <c r="I189" s="19">
        <v>8</v>
      </c>
      <c r="J189" s="340">
        <v>5</v>
      </c>
      <c r="K189" s="19">
        <v>5</v>
      </c>
      <c r="L189" s="340">
        <v>8</v>
      </c>
      <c r="M189" s="19">
        <v>9</v>
      </c>
      <c r="N189" s="340">
        <v>6</v>
      </c>
      <c r="O189" s="19">
        <v>0</v>
      </c>
      <c r="P189" s="340">
        <v>1</v>
      </c>
      <c r="Q189" s="19">
        <v>1</v>
      </c>
      <c r="R189" s="19">
        <v>0</v>
      </c>
      <c r="S189" s="340">
        <v>0</v>
      </c>
      <c r="T189" s="343">
        <f t="shared" si="5"/>
        <v>432</v>
      </c>
    </row>
    <row r="190" spans="1:20" ht="15" x14ac:dyDescent="0.25">
      <c r="A190" s="9"/>
      <c r="B190" s="312" t="s">
        <v>9</v>
      </c>
      <c r="C190" s="19">
        <v>6</v>
      </c>
      <c r="D190" s="340">
        <v>30</v>
      </c>
      <c r="E190" s="19">
        <v>19</v>
      </c>
      <c r="F190" s="340">
        <v>0</v>
      </c>
      <c r="G190" s="19">
        <v>6</v>
      </c>
      <c r="H190" s="340">
        <v>9</v>
      </c>
      <c r="I190" s="19">
        <v>0</v>
      </c>
      <c r="J190" s="340">
        <v>1</v>
      </c>
      <c r="K190" s="19">
        <v>0</v>
      </c>
      <c r="L190" s="340">
        <v>0</v>
      </c>
      <c r="M190" s="19">
        <v>0</v>
      </c>
      <c r="N190" s="340">
        <v>0</v>
      </c>
      <c r="O190" s="19">
        <v>0</v>
      </c>
      <c r="P190" s="340">
        <v>0</v>
      </c>
      <c r="Q190" s="19">
        <v>0</v>
      </c>
      <c r="R190" s="19">
        <v>0</v>
      </c>
      <c r="S190" s="340">
        <v>0</v>
      </c>
      <c r="T190" s="343">
        <f t="shared" si="5"/>
        <v>71</v>
      </c>
    </row>
    <row r="191" spans="1:20" ht="15" x14ac:dyDescent="0.25">
      <c r="A191" s="9"/>
      <c r="B191" s="312" t="s">
        <v>10</v>
      </c>
      <c r="C191" s="19">
        <v>30</v>
      </c>
      <c r="D191" s="340">
        <v>37</v>
      </c>
      <c r="E191" s="19">
        <v>36</v>
      </c>
      <c r="F191" s="340">
        <v>3</v>
      </c>
      <c r="G191" s="19">
        <v>2</v>
      </c>
      <c r="H191" s="340">
        <v>19</v>
      </c>
      <c r="I191" s="19">
        <v>2</v>
      </c>
      <c r="J191" s="340">
        <v>0</v>
      </c>
      <c r="K191" s="19">
        <v>0</v>
      </c>
      <c r="L191" s="340">
        <v>1</v>
      </c>
      <c r="M191" s="19">
        <v>0</v>
      </c>
      <c r="N191" s="340">
        <v>2</v>
      </c>
      <c r="O191" s="19">
        <v>0</v>
      </c>
      <c r="P191" s="340">
        <v>0</v>
      </c>
      <c r="Q191" s="19">
        <v>1</v>
      </c>
      <c r="R191" s="19">
        <v>0</v>
      </c>
      <c r="S191" s="340">
        <v>0</v>
      </c>
      <c r="T191" s="343">
        <f>SUM(C191:S191)</f>
        <v>133</v>
      </c>
    </row>
    <row r="192" spans="1:20" ht="15.75" thickBot="1" x14ac:dyDescent="0.25">
      <c r="A192" s="645" t="s">
        <v>861</v>
      </c>
      <c r="B192" s="650"/>
      <c r="C192" s="435">
        <f t="shared" ref="C192:S192" si="6">(SUM(C182:C191))*1</f>
        <v>478</v>
      </c>
      <c r="D192" s="436">
        <f t="shared" si="6"/>
        <v>755</v>
      </c>
      <c r="E192" s="435">
        <f t="shared" si="6"/>
        <v>650</v>
      </c>
      <c r="F192" s="436">
        <f t="shared" si="6"/>
        <v>246</v>
      </c>
      <c r="G192" s="435">
        <f t="shared" si="6"/>
        <v>152</v>
      </c>
      <c r="H192" s="436">
        <f t="shared" si="6"/>
        <v>245</v>
      </c>
      <c r="I192" s="435">
        <f t="shared" si="6"/>
        <v>88</v>
      </c>
      <c r="J192" s="436">
        <f t="shared" si="6"/>
        <v>33</v>
      </c>
      <c r="K192" s="435">
        <f t="shared" si="6"/>
        <v>47</v>
      </c>
      <c r="L192" s="436">
        <f t="shared" si="6"/>
        <v>46</v>
      </c>
      <c r="M192" s="435">
        <f t="shared" si="6"/>
        <v>22</v>
      </c>
      <c r="N192" s="436">
        <f t="shared" si="6"/>
        <v>23</v>
      </c>
      <c r="O192" s="435">
        <f t="shared" si="6"/>
        <v>10</v>
      </c>
      <c r="P192" s="436">
        <f t="shared" si="6"/>
        <v>2</v>
      </c>
      <c r="Q192" s="435">
        <f t="shared" si="6"/>
        <v>6</v>
      </c>
      <c r="R192" s="435">
        <f t="shared" si="6"/>
        <v>0</v>
      </c>
      <c r="S192" s="436">
        <f t="shared" si="6"/>
        <v>0</v>
      </c>
      <c r="T192" s="437">
        <f>SUM(C192:S192)</f>
        <v>2803</v>
      </c>
    </row>
    <row r="193" spans="1:30" ht="12.75" customHeight="1" thickTop="1" thickBot="1" x14ac:dyDescent="0.3">
      <c r="A193" s="161">
        <v>2019</v>
      </c>
      <c r="B193" s="336" t="s">
        <v>1</v>
      </c>
      <c r="C193" s="19">
        <v>54</v>
      </c>
      <c r="D193" s="340">
        <v>14</v>
      </c>
      <c r="E193" s="19">
        <v>54</v>
      </c>
      <c r="F193" s="340">
        <v>28</v>
      </c>
      <c r="G193" s="19">
        <v>27</v>
      </c>
      <c r="H193" s="340">
        <v>14</v>
      </c>
      <c r="I193" s="19">
        <v>9</v>
      </c>
      <c r="J193" s="340">
        <v>1</v>
      </c>
      <c r="K193" s="19">
        <v>10</v>
      </c>
      <c r="L193" s="340">
        <v>10</v>
      </c>
      <c r="M193" s="19">
        <v>3</v>
      </c>
      <c r="N193" s="340">
        <v>1</v>
      </c>
      <c r="O193" s="19">
        <v>1</v>
      </c>
      <c r="P193" s="340">
        <v>1</v>
      </c>
      <c r="Q193" s="19">
        <v>0</v>
      </c>
      <c r="R193" s="19">
        <v>0</v>
      </c>
      <c r="S193" s="340">
        <v>0</v>
      </c>
      <c r="T193" s="342">
        <f>SUM(C193:S193)</f>
        <v>227</v>
      </c>
    </row>
    <row r="194" spans="1:30" ht="15.75" thickTop="1" x14ac:dyDescent="0.25">
      <c r="A194" s="9"/>
      <c r="B194" s="312" t="s">
        <v>2</v>
      </c>
      <c r="C194" s="19">
        <v>6</v>
      </c>
      <c r="D194" s="340">
        <v>3</v>
      </c>
      <c r="E194" s="19">
        <v>7</v>
      </c>
      <c r="F194" s="340">
        <v>1</v>
      </c>
      <c r="G194" s="19">
        <v>0</v>
      </c>
      <c r="H194" s="340">
        <v>2</v>
      </c>
      <c r="I194" s="19">
        <v>0</v>
      </c>
      <c r="J194" s="340">
        <v>0</v>
      </c>
      <c r="K194" s="19">
        <v>0</v>
      </c>
      <c r="L194" s="340">
        <v>1</v>
      </c>
      <c r="M194" s="19">
        <v>0</v>
      </c>
      <c r="N194" s="340">
        <v>0</v>
      </c>
      <c r="O194" s="19">
        <v>0</v>
      </c>
      <c r="P194" s="340">
        <v>0</v>
      </c>
      <c r="Q194" s="19">
        <v>0</v>
      </c>
      <c r="R194" s="19">
        <v>0</v>
      </c>
      <c r="S194" s="340">
        <v>0</v>
      </c>
      <c r="T194" s="343">
        <f t="shared" ref="T194:T203" si="7">SUM(C194:S194)</f>
        <v>20</v>
      </c>
    </row>
    <row r="195" spans="1:30" ht="15" x14ac:dyDescent="0.25">
      <c r="A195" s="9"/>
      <c r="B195" s="312" t="s">
        <v>3</v>
      </c>
      <c r="C195" s="19">
        <v>31</v>
      </c>
      <c r="D195" s="340">
        <v>6</v>
      </c>
      <c r="E195" s="19">
        <v>13</v>
      </c>
      <c r="F195" s="340">
        <v>4</v>
      </c>
      <c r="G195" s="19">
        <v>26</v>
      </c>
      <c r="H195" s="340">
        <v>3</v>
      </c>
      <c r="I195" s="19">
        <v>7</v>
      </c>
      <c r="J195" s="340">
        <v>2</v>
      </c>
      <c r="K195" s="19">
        <v>1</v>
      </c>
      <c r="L195" s="340">
        <v>1</v>
      </c>
      <c r="M195" s="19">
        <v>3</v>
      </c>
      <c r="N195" s="340">
        <v>0</v>
      </c>
      <c r="O195" s="19">
        <v>0</v>
      </c>
      <c r="P195" s="340">
        <v>0</v>
      </c>
      <c r="Q195" s="19">
        <v>0</v>
      </c>
      <c r="R195" s="19">
        <v>0</v>
      </c>
      <c r="S195" s="340">
        <v>0</v>
      </c>
      <c r="T195" s="343">
        <f t="shared" si="7"/>
        <v>97</v>
      </c>
    </row>
    <row r="196" spans="1:30" ht="15" x14ac:dyDescent="0.25">
      <c r="A196" s="9"/>
      <c r="B196" s="312" t="s">
        <v>4</v>
      </c>
      <c r="C196" s="19">
        <v>155</v>
      </c>
      <c r="D196" s="340">
        <v>290</v>
      </c>
      <c r="E196" s="19">
        <v>216</v>
      </c>
      <c r="F196" s="340">
        <v>39</v>
      </c>
      <c r="G196" s="19">
        <v>46</v>
      </c>
      <c r="H196" s="340">
        <v>104</v>
      </c>
      <c r="I196" s="19">
        <v>43</v>
      </c>
      <c r="J196" s="340">
        <v>11</v>
      </c>
      <c r="K196" s="19">
        <v>21</v>
      </c>
      <c r="L196" s="340">
        <v>1</v>
      </c>
      <c r="M196" s="19">
        <v>3</v>
      </c>
      <c r="N196" s="340">
        <v>0</v>
      </c>
      <c r="O196" s="19">
        <v>0</v>
      </c>
      <c r="P196" s="340">
        <v>2</v>
      </c>
      <c r="Q196" s="19">
        <v>0</v>
      </c>
      <c r="R196" s="19">
        <v>0</v>
      </c>
      <c r="S196" s="340">
        <v>0</v>
      </c>
      <c r="T196" s="343">
        <f t="shared" si="7"/>
        <v>931</v>
      </c>
    </row>
    <row r="197" spans="1:30" ht="15" x14ac:dyDescent="0.25">
      <c r="A197" s="9"/>
      <c r="B197" s="312" t="s">
        <v>5</v>
      </c>
      <c r="C197" s="19">
        <v>0</v>
      </c>
      <c r="D197" s="340">
        <v>3</v>
      </c>
      <c r="E197" s="19">
        <v>0</v>
      </c>
      <c r="F197" s="340">
        <v>0</v>
      </c>
      <c r="G197" s="19">
        <v>0</v>
      </c>
      <c r="H197" s="340">
        <v>0</v>
      </c>
      <c r="I197" s="19">
        <v>0</v>
      </c>
      <c r="J197" s="340">
        <v>0</v>
      </c>
      <c r="K197" s="19">
        <v>0</v>
      </c>
      <c r="L197" s="340">
        <v>0</v>
      </c>
      <c r="M197" s="19">
        <v>0</v>
      </c>
      <c r="N197" s="340">
        <v>0</v>
      </c>
      <c r="O197" s="19">
        <v>0</v>
      </c>
      <c r="P197" s="340">
        <v>0</v>
      </c>
      <c r="Q197" s="19">
        <v>0</v>
      </c>
      <c r="R197" s="19">
        <v>0</v>
      </c>
      <c r="S197" s="340">
        <v>0</v>
      </c>
      <c r="T197" s="343">
        <f t="shared" si="7"/>
        <v>3</v>
      </c>
    </row>
    <row r="198" spans="1:30" ht="15" x14ac:dyDescent="0.25">
      <c r="A198" s="9"/>
      <c r="B198" s="312" t="s">
        <v>6</v>
      </c>
      <c r="C198" s="19">
        <v>6</v>
      </c>
      <c r="D198" s="340">
        <v>2</v>
      </c>
      <c r="E198" s="19">
        <v>11</v>
      </c>
      <c r="F198" s="340">
        <v>3</v>
      </c>
      <c r="G198" s="19">
        <v>0</v>
      </c>
      <c r="H198" s="340">
        <v>3</v>
      </c>
      <c r="I198" s="19">
        <v>3</v>
      </c>
      <c r="J198" s="340">
        <v>0</v>
      </c>
      <c r="K198" s="19">
        <v>0</v>
      </c>
      <c r="L198" s="340">
        <v>0</v>
      </c>
      <c r="M198" s="19">
        <v>0</v>
      </c>
      <c r="N198" s="340">
        <v>1</v>
      </c>
      <c r="O198" s="19">
        <v>0</v>
      </c>
      <c r="P198" s="340">
        <v>0</v>
      </c>
      <c r="Q198" s="19">
        <v>0</v>
      </c>
      <c r="R198" s="19">
        <v>0</v>
      </c>
      <c r="S198" s="340">
        <v>0</v>
      </c>
      <c r="T198" s="343">
        <f t="shared" si="7"/>
        <v>29</v>
      </c>
    </row>
    <row r="199" spans="1:30" ht="15" x14ac:dyDescent="0.25">
      <c r="A199" s="9"/>
      <c r="B199" s="312" t="s">
        <v>7</v>
      </c>
      <c r="C199" s="19">
        <v>64</v>
      </c>
      <c r="D199" s="340">
        <v>53</v>
      </c>
      <c r="E199" s="19">
        <v>78</v>
      </c>
      <c r="F199" s="340">
        <v>16</v>
      </c>
      <c r="G199" s="19">
        <v>12</v>
      </c>
      <c r="H199" s="340">
        <v>24</v>
      </c>
      <c r="I199" s="19">
        <v>6</v>
      </c>
      <c r="J199" s="340">
        <v>5</v>
      </c>
      <c r="K199" s="19">
        <v>11</v>
      </c>
      <c r="L199" s="340">
        <v>1</v>
      </c>
      <c r="M199" s="19">
        <v>1</v>
      </c>
      <c r="N199" s="340">
        <v>1</v>
      </c>
      <c r="O199" s="19">
        <v>0</v>
      </c>
      <c r="P199" s="340">
        <v>0</v>
      </c>
      <c r="Q199" s="19">
        <v>0</v>
      </c>
      <c r="R199" s="19">
        <v>0</v>
      </c>
      <c r="S199" s="340">
        <v>0</v>
      </c>
      <c r="T199" s="343">
        <f t="shared" si="7"/>
        <v>272</v>
      </c>
    </row>
    <row r="200" spans="1:30" ht="15" x14ac:dyDescent="0.25">
      <c r="A200" s="9"/>
      <c r="B200" s="312" t="s">
        <v>8</v>
      </c>
      <c r="C200" s="19">
        <v>102</v>
      </c>
      <c r="D200" s="340">
        <v>70</v>
      </c>
      <c r="E200" s="19">
        <v>77</v>
      </c>
      <c r="F200" s="340">
        <v>71</v>
      </c>
      <c r="G200" s="19">
        <v>8</v>
      </c>
      <c r="H200" s="340">
        <v>27</v>
      </c>
      <c r="I200" s="19">
        <v>7</v>
      </c>
      <c r="J200" s="340">
        <v>2</v>
      </c>
      <c r="K200" s="19">
        <v>5</v>
      </c>
      <c r="L200" s="340">
        <v>9</v>
      </c>
      <c r="M200" s="19">
        <v>3</v>
      </c>
      <c r="N200" s="340">
        <v>6</v>
      </c>
      <c r="O200" s="19">
        <v>0</v>
      </c>
      <c r="P200" s="340">
        <v>1</v>
      </c>
      <c r="Q200" s="19">
        <v>1</v>
      </c>
      <c r="R200" s="19">
        <v>0</v>
      </c>
      <c r="S200" s="340">
        <v>0</v>
      </c>
      <c r="T200" s="343">
        <f t="shared" si="7"/>
        <v>389</v>
      </c>
    </row>
    <row r="201" spans="1:30" ht="15" x14ac:dyDescent="0.25">
      <c r="A201" s="9"/>
      <c r="B201" s="312" t="s">
        <v>9</v>
      </c>
      <c r="C201" s="19">
        <v>5</v>
      </c>
      <c r="D201" s="340">
        <v>20</v>
      </c>
      <c r="E201" s="19">
        <v>19</v>
      </c>
      <c r="F201" s="340">
        <v>3</v>
      </c>
      <c r="G201" s="19">
        <v>3</v>
      </c>
      <c r="H201" s="340">
        <v>8</v>
      </c>
      <c r="I201" s="19">
        <v>1</v>
      </c>
      <c r="J201" s="340">
        <v>2</v>
      </c>
      <c r="K201" s="19">
        <v>1</v>
      </c>
      <c r="L201" s="340">
        <v>0</v>
      </c>
      <c r="M201" s="19">
        <v>1</v>
      </c>
      <c r="N201" s="340">
        <v>0</v>
      </c>
      <c r="O201" s="19">
        <v>0</v>
      </c>
      <c r="P201" s="340">
        <v>0</v>
      </c>
      <c r="Q201" s="19">
        <v>0</v>
      </c>
      <c r="R201" s="19">
        <v>0</v>
      </c>
      <c r="S201" s="340">
        <v>0</v>
      </c>
      <c r="T201" s="343">
        <f t="shared" si="7"/>
        <v>63</v>
      </c>
    </row>
    <row r="202" spans="1:30" ht="15" x14ac:dyDescent="0.25">
      <c r="A202" s="9"/>
      <c r="B202" s="312" t="s">
        <v>10</v>
      </c>
      <c r="C202" s="19">
        <v>25</v>
      </c>
      <c r="D202" s="340">
        <v>34</v>
      </c>
      <c r="E202" s="19">
        <v>21</v>
      </c>
      <c r="F202" s="340">
        <v>2</v>
      </c>
      <c r="G202" s="19">
        <v>2</v>
      </c>
      <c r="H202" s="340">
        <v>18</v>
      </c>
      <c r="I202" s="19">
        <v>3</v>
      </c>
      <c r="J202" s="340">
        <v>0</v>
      </c>
      <c r="K202" s="19">
        <v>3</v>
      </c>
      <c r="L202" s="340">
        <v>0</v>
      </c>
      <c r="M202" s="19">
        <v>0</v>
      </c>
      <c r="N202" s="340">
        <v>1</v>
      </c>
      <c r="O202" s="19">
        <v>0</v>
      </c>
      <c r="P202" s="340">
        <v>0</v>
      </c>
      <c r="Q202" s="19">
        <v>0</v>
      </c>
      <c r="R202" s="19">
        <v>0</v>
      </c>
      <c r="S202" s="340">
        <v>0</v>
      </c>
      <c r="T202" s="343">
        <f t="shared" si="7"/>
        <v>109</v>
      </c>
    </row>
    <row r="203" spans="1:30" ht="15.75" thickBot="1" x14ac:dyDescent="0.25">
      <c r="A203" s="889" t="s">
        <v>880</v>
      </c>
      <c r="B203" s="890"/>
      <c r="C203" s="435">
        <v>448</v>
      </c>
      <c r="D203" s="436">
        <v>495</v>
      </c>
      <c r="E203" s="435">
        <v>496</v>
      </c>
      <c r="F203" s="436">
        <v>167</v>
      </c>
      <c r="G203" s="435">
        <v>124</v>
      </c>
      <c r="H203" s="436">
        <v>203</v>
      </c>
      <c r="I203" s="435">
        <v>79</v>
      </c>
      <c r="J203" s="436">
        <v>23</v>
      </c>
      <c r="K203" s="435">
        <v>52</v>
      </c>
      <c r="L203" s="436">
        <v>23</v>
      </c>
      <c r="M203" s="435">
        <v>14</v>
      </c>
      <c r="N203" s="436">
        <v>10</v>
      </c>
      <c r="O203" s="435">
        <v>1</v>
      </c>
      <c r="P203" s="436">
        <v>4</v>
      </c>
      <c r="Q203" s="435">
        <v>1</v>
      </c>
      <c r="R203" s="435">
        <v>0</v>
      </c>
      <c r="S203" s="436">
        <v>0</v>
      </c>
      <c r="T203" s="711">
        <f t="shared" si="7"/>
        <v>2140</v>
      </c>
    </row>
    <row r="204" spans="1:30" s="137" customFormat="1" ht="16.5" thickTop="1" thickBot="1" x14ac:dyDescent="0.3">
      <c r="A204" s="161">
        <v>2020</v>
      </c>
      <c r="B204" s="336" t="s">
        <v>1</v>
      </c>
      <c r="C204" s="19">
        <v>47</v>
      </c>
      <c r="D204" s="340">
        <v>7</v>
      </c>
      <c r="E204" s="19">
        <v>34</v>
      </c>
      <c r="F204" s="340">
        <v>16</v>
      </c>
      <c r="G204" s="19">
        <v>22</v>
      </c>
      <c r="H204" s="340">
        <v>11</v>
      </c>
      <c r="I204" s="19">
        <v>6</v>
      </c>
      <c r="J204" s="340">
        <v>4</v>
      </c>
      <c r="K204" s="19">
        <v>1</v>
      </c>
      <c r="L204" s="340">
        <v>17</v>
      </c>
      <c r="M204" s="19">
        <v>3</v>
      </c>
      <c r="N204" s="340"/>
      <c r="O204" s="19">
        <v>1</v>
      </c>
      <c r="P204" s="340">
        <v>1</v>
      </c>
      <c r="Q204" s="19"/>
      <c r="R204" s="19"/>
      <c r="S204" s="340"/>
      <c r="T204" s="342">
        <v>170</v>
      </c>
      <c r="U204" s="735"/>
      <c r="V204"/>
      <c r="W204"/>
      <c r="AC204"/>
      <c r="AD204"/>
    </row>
    <row r="205" spans="1:30" s="137" customFormat="1" ht="15.75" thickTop="1" x14ac:dyDescent="0.25">
      <c r="A205" s="9"/>
      <c r="B205" s="312" t="s">
        <v>2</v>
      </c>
      <c r="C205" s="19">
        <v>9</v>
      </c>
      <c r="D205" s="340">
        <v>1</v>
      </c>
      <c r="E205" s="19">
        <v>13</v>
      </c>
      <c r="F205" s="340">
        <v>1</v>
      </c>
      <c r="G205" s="19">
        <v>1</v>
      </c>
      <c r="H205" s="340">
        <v>1</v>
      </c>
      <c r="I205" s="19">
        <v>0</v>
      </c>
      <c r="J205" s="340"/>
      <c r="K205" s="19"/>
      <c r="L205" s="340"/>
      <c r="M205" s="19">
        <v>0</v>
      </c>
      <c r="N205" s="340"/>
      <c r="O205" s="19"/>
      <c r="P205" s="340"/>
      <c r="Q205" s="19"/>
      <c r="R205" s="19"/>
      <c r="S205" s="340"/>
      <c r="T205" s="343">
        <v>26</v>
      </c>
      <c r="U205"/>
      <c r="V205"/>
      <c r="W205"/>
      <c r="AC205"/>
      <c r="AD205"/>
    </row>
    <row r="206" spans="1:30" s="137" customFormat="1" ht="15" x14ac:dyDescent="0.25">
      <c r="A206" s="9"/>
      <c r="B206" s="312" t="s">
        <v>3</v>
      </c>
      <c r="C206" s="19">
        <v>18</v>
      </c>
      <c r="D206" s="340">
        <v>4</v>
      </c>
      <c r="E206" s="19">
        <v>15</v>
      </c>
      <c r="F206" s="340">
        <v>39</v>
      </c>
      <c r="G206" s="19">
        <v>25</v>
      </c>
      <c r="H206" s="340">
        <v>6</v>
      </c>
      <c r="I206" s="19">
        <v>6</v>
      </c>
      <c r="J206" s="340">
        <v>2</v>
      </c>
      <c r="K206" s="19">
        <v>1</v>
      </c>
      <c r="L206" s="340">
        <v>4</v>
      </c>
      <c r="M206" s="19">
        <v>9</v>
      </c>
      <c r="N206" s="340"/>
      <c r="O206" s="19"/>
      <c r="P206" s="340"/>
      <c r="Q206" s="19"/>
      <c r="R206" s="19"/>
      <c r="S206" s="340"/>
      <c r="T206" s="343">
        <v>129</v>
      </c>
      <c r="U206"/>
      <c r="V206"/>
      <c r="W206"/>
      <c r="AC206"/>
      <c r="AD206"/>
    </row>
    <row r="207" spans="1:30" s="137" customFormat="1" ht="15" x14ac:dyDescent="0.25">
      <c r="A207" s="9"/>
      <c r="B207" s="312" t="s">
        <v>4</v>
      </c>
      <c r="C207" s="19">
        <v>108</v>
      </c>
      <c r="D207" s="340">
        <v>219</v>
      </c>
      <c r="E207" s="19">
        <v>141</v>
      </c>
      <c r="F207" s="340">
        <v>31</v>
      </c>
      <c r="G207" s="19">
        <v>38</v>
      </c>
      <c r="H207" s="340">
        <v>119</v>
      </c>
      <c r="I207" s="19">
        <v>28</v>
      </c>
      <c r="J207" s="340">
        <v>2</v>
      </c>
      <c r="K207" s="19">
        <v>33</v>
      </c>
      <c r="L207" s="340">
        <v>5</v>
      </c>
      <c r="M207" s="19">
        <v>4</v>
      </c>
      <c r="N207" s="340">
        <v>2</v>
      </c>
      <c r="O207" s="19"/>
      <c r="P207" s="340"/>
      <c r="Q207" s="19"/>
      <c r="R207" s="19"/>
      <c r="S207" s="340"/>
      <c r="T207" s="877">
        <v>730</v>
      </c>
      <c r="U207"/>
      <c r="V207"/>
      <c r="W207"/>
      <c r="AC207" s="341"/>
    </row>
    <row r="208" spans="1:30" s="137" customFormat="1" ht="15" x14ac:dyDescent="0.25">
      <c r="A208" s="9"/>
      <c r="B208" s="312" t="s">
        <v>5</v>
      </c>
      <c r="C208" s="19">
        <v>2</v>
      </c>
      <c r="D208" s="340">
        <v>0</v>
      </c>
      <c r="E208" s="19">
        <v>1</v>
      </c>
      <c r="F208" s="340">
        <v>1</v>
      </c>
      <c r="G208" s="19">
        <v>0</v>
      </c>
      <c r="H208" s="340">
        <v>1</v>
      </c>
      <c r="I208" s="19">
        <v>0</v>
      </c>
      <c r="J208" s="340">
        <v>0</v>
      </c>
      <c r="K208" s="19"/>
      <c r="L208" s="340"/>
      <c r="M208" s="19">
        <v>0</v>
      </c>
      <c r="N208" s="340"/>
      <c r="O208" s="19"/>
      <c r="P208" s="340"/>
      <c r="Q208" s="19"/>
      <c r="R208" s="19"/>
      <c r="S208" s="340"/>
      <c r="T208" s="877">
        <v>5</v>
      </c>
      <c r="U208"/>
      <c r="V208"/>
      <c r="W208"/>
      <c r="AC208" s="341"/>
    </row>
    <row r="209" spans="1:38" s="137" customFormat="1" ht="15" x14ac:dyDescent="0.25">
      <c r="A209" s="9"/>
      <c r="B209" s="312" t="s">
        <v>6</v>
      </c>
      <c r="C209" s="19">
        <v>8</v>
      </c>
      <c r="D209" s="340">
        <v>2</v>
      </c>
      <c r="E209" s="19">
        <v>5</v>
      </c>
      <c r="F209" s="340">
        <v>2</v>
      </c>
      <c r="G209" s="19">
        <v>2</v>
      </c>
      <c r="H209" s="340">
        <v>0</v>
      </c>
      <c r="I209" s="19">
        <v>0</v>
      </c>
      <c r="J209" s="340">
        <v>1</v>
      </c>
      <c r="K209" s="19"/>
      <c r="L209" s="340"/>
      <c r="M209" s="19">
        <v>0</v>
      </c>
      <c r="N209" s="340">
        <v>1</v>
      </c>
      <c r="O209" s="19"/>
      <c r="P209" s="340"/>
      <c r="Q209" s="19"/>
      <c r="R209" s="19"/>
      <c r="S209" s="340"/>
      <c r="T209" s="877">
        <v>21</v>
      </c>
      <c r="U209"/>
      <c r="V209"/>
      <c r="W209"/>
      <c r="AC209" s="341"/>
    </row>
    <row r="210" spans="1:38" s="137" customFormat="1" ht="15" x14ac:dyDescent="0.25">
      <c r="A210" s="9"/>
      <c r="B210" s="312" t="s">
        <v>7</v>
      </c>
      <c r="C210" s="19">
        <v>43</v>
      </c>
      <c r="D210" s="340">
        <v>44</v>
      </c>
      <c r="E210" s="19">
        <v>64</v>
      </c>
      <c r="F210" s="340">
        <v>25</v>
      </c>
      <c r="G210" s="19">
        <v>18</v>
      </c>
      <c r="H210" s="340">
        <v>18</v>
      </c>
      <c r="I210" s="19">
        <v>5</v>
      </c>
      <c r="J210" s="340">
        <v>4</v>
      </c>
      <c r="K210" s="19">
        <v>5</v>
      </c>
      <c r="L210" s="340">
        <v>3</v>
      </c>
      <c r="M210" s="19">
        <v>0</v>
      </c>
      <c r="N210" s="340"/>
      <c r="O210" s="19"/>
      <c r="P210" s="340"/>
      <c r="Q210" s="19">
        <v>1</v>
      </c>
      <c r="R210" s="19"/>
      <c r="S210" s="340"/>
      <c r="T210" s="877">
        <v>230</v>
      </c>
      <c r="U210"/>
      <c r="V210"/>
      <c r="W210"/>
      <c r="AC210" s="341"/>
    </row>
    <row r="211" spans="1:38" s="137" customFormat="1" ht="15" x14ac:dyDescent="0.25">
      <c r="A211" s="9"/>
      <c r="B211" s="312" t="s">
        <v>8</v>
      </c>
      <c r="C211" s="19">
        <v>78</v>
      </c>
      <c r="D211" s="340">
        <v>32</v>
      </c>
      <c r="E211" s="19">
        <v>56</v>
      </c>
      <c r="F211" s="340">
        <v>41</v>
      </c>
      <c r="G211" s="19">
        <v>5</v>
      </c>
      <c r="H211" s="340">
        <v>16</v>
      </c>
      <c r="I211" s="19">
        <v>8</v>
      </c>
      <c r="J211" s="340">
        <v>6</v>
      </c>
      <c r="K211" s="19">
        <v>4</v>
      </c>
      <c r="L211" s="340">
        <v>2</v>
      </c>
      <c r="M211" s="19">
        <v>4</v>
      </c>
      <c r="N211" s="340"/>
      <c r="O211" s="19"/>
      <c r="P211" s="340"/>
      <c r="Q211" s="19"/>
      <c r="R211" s="19"/>
      <c r="S211" s="340"/>
      <c r="T211" s="877">
        <v>252</v>
      </c>
      <c r="U211"/>
      <c r="V211"/>
      <c r="W211"/>
      <c r="AC211" s="341"/>
    </row>
    <row r="212" spans="1:38" s="137" customFormat="1" ht="15" x14ac:dyDescent="0.25">
      <c r="A212" s="9"/>
      <c r="B212" s="312" t="s">
        <v>9</v>
      </c>
      <c r="C212" s="19">
        <v>10</v>
      </c>
      <c r="D212" s="340">
        <v>12</v>
      </c>
      <c r="E212" s="19">
        <v>14</v>
      </c>
      <c r="F212" s="340">
        <v>3</v>
      </c>
      <c r="G212" s="19">
        <v>5</v>
      </c>
      <c r="H212" s="340">
        <v>9</v>
      </c>
      <c r="I212" s="19">
        <v>1</v>
      </c>
      <c r="J212" s="340">
        <v>2</v>
      </c>
      <c r="K212" s="19">
        <v>0</v>
      </c>
      <c r="L212" s="340"/>
      <c r="M212" s="19">
        <v>0</v>
      </c>
      <c r="N212" s="340"/>
      <c r="O212" s="19"/>
      <c r="P212" s="340">
        <v>1</v>
      </c>
      <c r="Q212" s="19"/>
      <c r="R212" s="19"/>
      <c r="S212" s="340"/>
      <c r="T212" s="877">
        <v>57</v>
      </c>
      <c r="U212"/>
      <c r="V212"/>
      <c r="W212"/>
      <c r="AC212" s="341"/>
    </row>
    <row r="213" spans="1:38" s="137" customFormat="1" ht="15" x14ac:dyDescent="0.25">
      <c r="A213" s="9"/>
      <c r="B213" s="312" t="s">
        <v>10</v>
      </c>
      <c r="C213" s="19">
        <v>20</v>
      </c>
      <c r="D213" s="340">
        <v>28</v>
      </c>
      <c r="E213" s="19">
        <v>19</v>
      </c>
      <c r="F213" s="340">
        <v>2</v>
      </c>
      <c r="G213" s="19">
        <v>2</v>
      </c>
      <c r="H213" s="340">
        <v>9</v>
      </c>
      <c r="I213" s="19">
        <v>3</v>
      </c>
      <c r="J213" s="340">
        <v>1</v>
      </c>
      <c r="K213" s="19">
        <v>1</v>
      </c>
      <c r="L213" s="340"/>
      <c r="M213" s="19">
        <v>0</v>
      </c>
      <c r="N213" s="340"/>
      <c r="O213" s="19"/>
      <c r="P213" s="340"/>
      <c r="Q213" s="19"/>
      <c r="R213" s="19"/>
      <c r="S213" s="340"/>
      <c r="T213" s="877">
        <v>85</v>
      </c>
      <c r="U213"/>
      <c r="V213"/>
      <c r="W213"/>
      <c r="AC213" s="341"/>
    </row>
    <row r="214" spans="1:38" s="137" customFormat="1" ht="15.75" thickBot="1" x14ac:dyDescent="0.25">
      <c r="A214" s="889" t="s">
        <v>890</v>
      </c>
      <c r="B214" s="890"/>
      <c r="C214" s="435">
        <v>343</v>
      </c>
      <c r="D214" s="436">
        <v>349</v>
      </c>
      <c r="E214" s="435">
        <v>362</v>
      </c>
      <c r="F214" s="436">
        <v>161</v>
      </c>
      <c r="G214" s="435">
        <v>118</v>
      </c>
      <c r="H214" s="436">
        <v>190</v>
      </c>
      <c r="I214" s="435">
        <v>57</v>
      </c>
      <c r="J214" s="436">
        <v>22</v>
      </c>
      <c r="K214" s="435">
        <v>45</v>
      </c>
      <c r="L214" s="436">
        <v>31</v>
      </c>
      <c r="M214" s="435">
        <v>20</v>
      </c>
      <c r="N214" s="436">
        <v>3</v>
      </c>
      <c r="O214" s="435">
        <v>1</v>
      </c>
      <c r="P214" s="436">
        <v>2</v>
      </c>
      <c r="Q214" s="435">
        <v>1</v>
      </c>
      <c r="R214" s="435"/>
      <c r="S214" s="436"/>
      <c r="T214" s="711">
        <v>1705</v>
      </c>
      <c r="U214"/>
      <c r="V214"/>
      <c r="W214"/>
      <c r="AC214" s="344"/>
    </row>
    <row r="215" spans="1:38" ht="13.5" thickTop="1" x14ac:dyDescent="0.2">
      <c r="A215" s="109" t="s">
        <v>335</v>
      </c>
    </row>
    <row r="216" spans="1:38" x14ac:dyDescent="0.2">
      <c r="A216" s="25" t="s">
        <v>172</v>
      </c>
    </row>
    <row r="217" spans="1:38" x14ac:dyDescent="0.2">
      <c r="A217" s="25"/>
    </row>
    <row r="218" spans="1:38" x14ac:dyDescent="0.2">
      <c r="K218" s="334"/>
    </row>
    <row r="219" spans="1:38" ht="18.75" thickBot="1" x14ac:dyDescent="0.25">
      <c r="A219" s="1" t="s">
        <v>452</v>
      </c>
    </row>
    <row r="220" spans="1:38" s="12" customFormat="1" ht="14.25" thickTop="1" thickBot="1" x14ac:dyDescent="0.25">
      <c r="A220" s="250"/>
      <c r="B220" s="884">
        <v>2018</v>
      </c>
      <c r="C220" s="891"/>
      <c r="D220" s="892"/>
      <c r="E220" s="644" t="s">
        <v>861</v>
      </c>
      <c r="F220" s="884">
        <v>2019</v>
      </c>
      <c r="G220" s="885"/>
      <c r="H220" s="886"/>
      <c r="I220" s="887" t="s">
        <v>880</v>
      </c>
      <c r="J220" s="884">
        <v>2020</v>
      </c>
      <c r="K220" s="885"/>
      <c r="L220" s="886"/>
      <c r="M220" s="887" t="s">
        <v>890</v>
      </c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</row>
    <row r="221" spans="1:38" s="13" customFormat="1" ht="34.5" customHeight="1" thickTop="1" thickBot="1" x14ac:dyDescent="0.25">
      <c r="A221" s="345" t="s">
        <v>340</v>
      </c>
      <c r="B221" s="348" t="s">
        <v>449</v>
      </c>
      <c r="C221" s="346" t="s">
        <v>577</v>
      </c>
      <c r="D221" s="347" t="s">
        <v>450</v>
      </c>
      <c r="E221" s="651"/>
      <c r="F221" s="535" t="s">
        <v>449</v>
      </c>
      <c r="G221" s="536" t="s">
        <v>577</v>
      </c>
      <c r="H221" s="537" t="s">
        <v>450</v>
      </c>
      <c r="I221" s="888"/>
      <c r="J221" s="535" t="s">
        <v>449</v>
      </c>
      <c r="K221" s="536" t="s">
        <v>577</v>
      </c>
      <c r="L221" s="537" t="s">
        <v>450</v>
      </c>
      <c r="M221" s="888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  <c r="AH221" s="252"/>
      <c r="AI221" s="252"/>
      <c r="AJ221" s="252"/>
      <c r="AK221" s="252"/>
      <c r="AL221" s="252"/>
    </row>
    <row r="222" spans="1:38" ht="24.95" customHeight="1" thickTop="1" thickBot="1" x14ac:dyDescent="0.25">
      <c r="A222" s="253" t="s">
        <v>1</v>
      </c>
      <c r="B222" s="538">
        <v>48</v>
      </c>
      <c r="C222" s="539">
        <v>259</v>
      </c>
      <c r="D222" s="539">
        <v>7</v>
      </c>
      <c r="E222" s="502">
        <v>314</v>
      </c>
      <c r="F222" s="538">
        <v>51</v>
      </c>
      <c r="G222" s="539">
        <v>172</v>
      </c>
      <c r="H222" s="539">
        <v>4</v>
      </c>
      <c r="I222" s="502">
        <f>SUM(F222:H222)</f>
        <v>227</v>
      </c>
      <c r="J222" s="538">
        <v>42</v>
      </c>
      <c r="K222" s="539">
        <v>126</v>
      </c>
      <c r="L222" s="539">
        <v>2</v>
      </c>
      <c r="M222" s="502">
        <v>170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.95" customHeight="1" thickTop="1" thickBot="1" x14ac:dyDescent="0.25">
      <c r="A223" s="254" t="s">
        <v>2</v>
      </c>
      <c r="B223" s="538"/>
      <c r="C223" s="539">
        <v>25</v>
      </c>
      <c r="D223" s="539">
        <v>7</v>
      </c>
      <c r="E223" s="503">
        <v>32</v>
      </c>
      <c r="F223" s="538"/>
      <c r="G223" s="539">
        <v>16</v>
      </c>
      <c r="H223" s="539">
        <v>4</v>
      </c>
      <c r="I223" s="503">
        <f t="shared" ref="I223:I232" si="8">SUM(F223:H223)</f>
        <v>20</v>
      </c>
      <c r="J223" s="538">
        <v>0</v>
      </c>
      <c r="K223" s="539">
        <v>22</v>
      </c>
      <c r="L223" s="539">
        <v>4</v>
      </c>
      <c r="M223" s="503">
        <v>26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.95" customHeight="1" thickTop="1" thickBot="1" x14ac:dyDescent="0.25">
      <c r="A224" s="254" t="s">
        <v>3</v>
      </c>
      <c r="B224" s="538">
        <v>2</v>
      </c>
      <c r="C224" s="539">
        <v>80</v>
      </c>
      <c r="D224" s="539">
        <v>5</v>
      </c>
      <c r="E224" s="503">
        <v>87</v>
      </c>
      <c r="F224" s="538">
        <v>1</v>
      </c>
      <c r="G224" s="539">
        <v>93</v>
      </c>
      <c r="H224" s="539">
        <v>3</v>
      </c>
      <c r="I224" s="503">
        <f t="shared" si="8"/>
        <v>97</v>
      </c>
      <c r="J224" s="538">
        <v>1</v>
      </c>
      <c r="K224" s="539">
        <v>127</v>
      </c>
      <c r="L224" s="539">
        <v>1</v>
      </c>
      <c r="M224" s="503">
        <v>129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.95" customHeight="1" thickTop="1" thickBot="1" x14ac:dyDescent="0.25">
      <c r="A225" s="254" t="s">
        <v>4</v>
      </c>
      <c r="B225" s="538">
        <v>5</v>
      </c>
      <c r="C225" s="539">
        <v>1251</v>
      </c>
      <c r="D225" s="539">
        <v>53</v>
      </c>
      <c r="E225" s="503">
        <v>1309</v>
      </c>
      <c r="F225" s="538">
        <v>5</v>
      </c>
      <c r="G225" s="539">
        <v>890</v>
      </c>
      <c r="H225" s="539">
        <v>36</v>
      </c>
      <c r="I225" s="503">
        <f t="shared" si="8"/>
        <v>931</v>
      </c>
      <c r="J225" s="538">
        <v>3</v>
      </c>
      <c r="K225" s="539">
        <v>709</v>
      </c>
      <c r="L225" s="539">
        <v>18</v>
      </c>
      <c r="M225" s="503">
        <v>730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.95" customHeight="1" thickTop="1" thickBot="1" x14ac:dyDescent="0.25">
      <c r="A226" s="254" t="s">
        <v>5</v>
      </c>
      <c r="B226" s="538">
        <v>1</v>
      </c>
      <c r="C226" s="539">
        <v>5</v>
      </c>
      <c r="D226" s="539"/>
      <c r="E226" s="503">
        <v>6</v>
      </c>
      <c r="F226" s="538"/>
      <c r="G226" s="539">
        <v>1</v>
      </c>
      <c r="H226" s="539">
        <v>2</v>
      </c>
      <c r="I226" s="503">
        <f t="shared" si="8"/>
        <v>3</v>
      </c>
      <c r="J226" s="538">
        <v>0</v>
      </c>
      <c r="K226" s="539">
        <v>5</v>
      </c>
      <c r="L226" s="539">
        <v>0</v>
      </c>
      <c r="M226" s="503">
        <v>5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.95" customHeight="1" thickTop="1" thickBot="1" x14ac:dyDescent="0.25">
      <c r="A227" s="254" t="s">
        <v>6</v>
      </c>
      <c r="B227" s="538">
        <v>1</v>
      </c>
      <c r="C227" s="539">
        <v>30</v>
      </c>
      <c r="D227" s="539">
        <v>3</v>
      </c>
      <c r="E227" s="503">
        <v>34</v>
      </c>
      <c r="F227" s="538">
        <v>1</v>
      </c>
      <c r="G227" s="539">
        <v>23</v>
      </c>
      <c r="H227" s="539">
        <v>5</v>
      </c>
      <c r="I227" s="503">
        <f t="shared" si="8"/>
        <v>29</v>
      </c>
      <c r="J227" s="538">
        <v>1</v>
      </c>
      <c r="K227" s="539">
        <v>18</v>
      </c>
      <c r="L227" s="539">
        <v>2</v>
      </c>
      <c r="M227" s="503">
        <v>21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.95" customHeight="1" thickTop="1" thickBot="1" x14ac:dyDescent="0.25">
      <c r="A228" s="254" t="s">
        <v>7</v>
      </c>
      <c r="B228" s="538">
        <v>3</v>
      </c>
      <c r="C228" s="539">
        <v>359</v>
      </c>
      <c r="D228" s="539">
        <v>23</v>
      </c>
      <c r="E228" s="503">
        <v>385</v>
      </c>
      <c r="F228" s="538">
        <v>1</v>
      </c>
      <c r="G228" s="539">
        <v>246</v>
      </c>
      <c r="H228" s="539">
        <v>25</v>
      </c>
      <c r="I228" s="503">
        <f t="shared" si="8"/>
        <v>272</v>
      </c>
      <c r="J228" s="538">
        <v>1</v>
      </c>
      <c r="K228" s="539">
        <v>221</v>
      </c>
      <c r="L228" s="539">
        <v>8</v>
      </c>
      <c r="M228" s="503">
        <v>230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.95" customHeight="1" thickTop="1" thickBot="1" x14ac:dyDescent="0.25">
      <c r="A229" s="254" t="s">
        <v>8</v>
      </c>
      <c r="B229" s="538">
        <v>14</v>
      </c>
      <c r="C229" s="539">
        <v>401</v>
      </c>
      <c r="D229" s="539">
        <v>17</v>
      </c>
      <c r="E229" s="503">
        <v>432</v>
      </c>
      <c r="F229" s="538">
        <v>36</v>
      </c>
      <c r="G229" s="539">
        <v>343</v>
      </c>
      <c r="H229" s="539">
        <v>10</v>
      </c>
      <c r="I229" s="503">
        <f t="shared" si="8"/>
        <v>389</v>
      </c>
      <c r="J229" s="538">
        <v>34</v>
      </c>
      <c r="K229" s="539">
        <v>215</v>
      </c>
      <c r="L229" s="539">
        <v>3</v>
      </c>
      <c r="M229" s="503">
        <v>252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.95" customHeight="1" thickTop="1" thickBot="1" x14ac:dyDescent="0.25">
      <c r="A230" s="254" t="s">
        <v>9</v>
      </c>
      <c r="B230" s="538">
        <v>7</v>
      </c>
      <c r="C230" s="539">
        <v>58</v>
      </c>
      <c r="D230" s="539">
        <v>6</v>
      </c>
      <c r="E230" s="503">
        <v>71</v>
      </c>
      <c r="F230" s="538">
        <v>5</v>
      </c>
      <c r="G230" s="539">
        <v>49</v>
      </c>
      <c r="H230" s="539">
        <v>9</v>
      </c>
      <c r="I230" s="503">
        <f t="shared" si="8"/>
        <v>63</v>
      </c>
      <c r="J230" s="538">
        <v>11</v>
      </c>
      <c r="K230" s="539">
        <v>39</v>
      </c>
      <c r="L230" s="539">
        <v>6</v>
      </c>
      <c r="M230" s="503">
        <v>56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.95" customHeight="1" thickTop="1" thickBot="1" x14ac:dyDescent="0.25">
      <c r="A231" s="254" t="s">
        <v>10</v>
      </c>
      <c r="B231" s="538"/>
      <c r="C231" s="539">
        <v>127</v>
      </c>
      <c r="D231" s="539">
        <v>6</v>
      </c>
      <c r="E231" s="504">
        <v>133</v>
      </c>
      <c r="F231" s="538">
        <v>2</v>
      </c>
      <c r="G231" s="539">
        <v>97</v>
      </c>
      <c r="H231" s="539">
        <v>10</v>
      </c>
      <c r="I231" s="504">
        <f t="shared" si="8"/>
        <v>109</v>
      </c>
      <c r="J231" s="538">
        <v>1</v>
      </c>
      <c r="K231" s="539">
        <v>75</v>
      </c>
      <c r="L231" s="539">
        <v>10</v>
      </c>
      <c r="M231" s="504">
        <v>86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.95" customHeight="1" thickTop="1" thickBot="1" x14ac:dyDescent="0.25">
      <c r="A232" s="438" t="s">
        <v>0</v>
      </c>
      <c r="B232" s="540">
        <f>SUM(B222:B231)</f>
        <v>81</v>
      </c>
      <c r="C232" s="541">
        <f t="shared" ref="C232:D232" si="9">SUM(C222:C231)</f>
        <v>2595</v>
      </c>
      <c r="D232" s="541">
        <f t="shared" si="9"/>
        <v>127</v>
      </c>
      <c r="E232" s="542">
        <f>SUM(E222:E231)</f>
        <v>2803</v>
      </c>
      <c r="F232" s="540">
        <v>102</v>
      </c>
      <c r="G232" s="541">
        <v>1930</v>
      </c>
      <c r="H232" s="541">
        <v>108</v>
      </c>
      <c r="I232" s="542">
        <f t="shared" si="8"/>
        <v>2140</v>
      </c>
      <c r="J232" s="540">
        <v>94</v>
      </c>
      <c r="K232" s="541">
        <v>1557</v>
      </c>
      <c r="L232" s="541">
        <v>54</v>
      </c>
      <c r="M232" s="542">
        <v>1705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.75" thickTop="1" x14ac:dyDescent="0.25">
      <c r="A233" s="255" t="s">
        <v>335</v>
      </c>
      <c r="B233" s="6"/>
      <c r="C233" s="6"/>
      <c r="D233" s="6"/>
      <c r="E233" s="6"/>
      <c r="F233" s="6"/>
      <c r="G233" s="6"/>
      <c r="H233" s="6"/>
      <c r="I233" s="6"/>
      <c r="J233" s="349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x14ac:dyDescent="0.2">
      <c r="A234" s="256" t="s">
        <v>172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x14ac:dyDescent="0.2">
      <c r="A235" s="257" t="s">
        <v>817</v>
      </c>
      <c r="B235" s="258"/>
      <c r="C235" s="25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x14ac:dyDescent="0.2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x14ac:dyDescent="0.2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x14ac:dyDescent="0.2">
      <c r="E240" s="260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5:38" x14ac:dyDescent="0.2">
      <c r="E241" s="260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5:38" x14ac:dyDescent="0.2">
      <c r="E242" s="260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5:38" x14ac:dyDescent="0.2">
      <c r="E243" s="260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5:38" x14ac:dyDescent="0.2">
      <c r="E244" s="260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5:38" x14ac:dyDescent="0.2">
      <c r="E245" s="260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5:38" x14ac:dyDescent="0.2">
      <c r="E246" s="260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5:38" x14ac:dyDescent="0.2">
      <c r="E247" s="260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5:38" x14ac:dyDescent="0.2">
      <c r="E248" s="260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5:38" x14ac:dyDescent="0.2">
      <c r="E249" s="260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5:38" x14ac:dyDescent="0.2">
      <c r="E250" s="260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5:38" x14ac:dyDescent="0.2">
      <c r="E251" s="260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5:38" x14ac:dyDescent="0.2">
      <c r="E252" s="260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5:38" x14ac:dyDescent="0.2">
      <c r="E253" s="260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5:38" x14ac:dyDescent="0.2">
      <c r="E254" s="260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5:38" x14ac:dyDescent="0.2">
      <c r="E255" s="260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5:38" x14ac:dyDescent="0.2">
      <c r="E256" s="260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5:38" x14ac:dyDescent="0.2">
      <c r="E257" s="260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5:38" x14ac:dyDescent="0.2">
      <c r="E258" s="260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5:38" x14ac:dyDescent="0.2">
      <c r="E259" s="260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5:38" x14ac:dyDescent="0.2">
      <c r="E260" s="260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5:38" x14ac:dyDescent="0.2">
      <c r="E261" s="260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5:38" x14ac:dyDescent="0.2">
      <c r="E262" s="260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5:38" x14ac:dyDescent="0.2">
      <c r="E263" s="260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5:38" x14ac:dyDescent="0.2">
      <c r="E264" s="260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5:38" x14ac:dyDescent="0.2">
      <c r="E265" s="260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5:38" x14ac:dyDescent="0.2">
      <c r="E266" s="260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5:38" x14ac:dyDescent="0.2">
      <c r="E267" s="260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5:38" x14ac:dyDescent="0.2">
      <c r="E268" s="260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5:38" x14ac:dyDescent="0.2">
      <c r="E269" s="260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5:38" x14ac:dyDescent="0.2">
      <c r="E270" s="260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5:38" x14ac:dyDescent="0.2">
      <c r="E271" s="260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5:38" x14ac:dyDescent="0.2">
      <c r="E272" s="260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5:38" x14ac:dyDescent="0.2">
      <c r="E273" s="260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5:38" x14ac:dyDescent="0.2">
      <c r="E274" s="260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5:38" x14ac:dyDescent="0.2">
      <c r="E275" s="260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5:38" x14ac:dyDescent="0.2">
      <c r="E276" s="260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5:38" x14ac:dyDescent="0.2">
      <c r="E277" s="260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5:38" x14ac:dyDescent="0.2">
      <c r="E278" s="260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5:38" x14ac:dyDescent="0.2">
      <c r="E279" s="260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5:38" x14ac:dyDescent="0.2">
      <c r="E280" s="260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5:38" x14ac:dyDescent="0.2">
      <c r="E281" s="260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5:38" x14ac:dyDescent="0.2">
      <c r="E282" s="260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5:38" x14ac:dyDescent="0.2">
      <c r="E283" s="260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5:38" x14ac:dyDescent="0.2">
      <c r="E284" s="260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5:38" x14ac:dyDescent="0.2">
      <c r="E285" s="260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5:38" x14ac:dyDescent="0.2">
      <c r="E286" s="260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5:38" x14ac:dyDescent="0.2">
      <c r="E287" s="260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5:38" x14ac:dyDescent="0.2">
      <c r="E288" s="260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5:38" x14ac:dyDescent="0.2">
      <c r="E289" s="260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5:38" x14ac:dyDescent="0.2">
      <c r="E290" s="260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5:38" x14ac:dyDescent="0.2">
      <c r="E291" s="260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5:38" x14ac:dyDescent="0.2">
      <c r="E292" s="260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5:38" x14ac:dyDescent="0.2">
      <c r="E293" s="260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5:38" x14ac:dyDescent="0.2">
      <c r="E294" s="260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5:38" x14ac:dyDescent="0.2">
      <c r="E295" s="260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5:38" x14ac:dyDescent="0.2">
      <c r="E296" s="260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5:38" x14ac:dyDescent="0.2">
      <c r="E297" s="260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5:38" x14ac:dyDescent="0.2">
      <c r="E298" s="260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5:38" x14ac:dyDescent="0.2">
      <c r="E299" s="260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5:38" x14ac:dyDescent="0.2">
      <c r="E300" s="260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5:38" x14ac:dyDescent="0.2">
      <c r="E301" s="260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5:38" x14ac:dyDescent="0.2">
      <c r="E302" s="260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5:38" x14ac:dyDescent="0.2">
      <c r="E303" s="260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5:38" x14ac:dyDescent="0.2">
      <c r="E304" s="260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5:38" x14ac:dyDescent="0.2">
      <c r="E305" s="260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5:38" x14ac:dyDescent="0.2">
      <c r="E306" s="260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5:38" x14ac:dyDescent="0.2">
      <c r="E307" s="260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5:38" x14ac:dyDescent="0.2">
      <c r="E308" s="260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5:38" x14ac:dyDescent="0.2">
      <c r="E309" s="260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5:38" x14ac:dyDescent="0.2">
      <c r="E310" s="260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5:38" x14ac:dyDescent="0.2">
      <c r="E311" s="260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5:38" x14ac:dyDescent="0.2">
      <c r="E312" s="260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5:38" x14ac:dyDescent="0.2">
      <c r="E313" s="260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5:38" x14ac:dyDescent="0.2">
      <c r="E314" s="260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5:38" x14ac:dyDescent="0.2">
      <c r="E315" s="260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5:38" x14ac:dyDescent="0.2">
      <c r="E316" s="260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5:38" x14ac:dyDescent="0.2">
      <c r="E317" s="260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5:38" x14ac:dyDescent="0.2">
      <c r="E318" s="260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5:38" x14ac:dyDescent="0.2">
      <c r="E319" s="260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5:38" x14ac:dyDescent="0.2">
      <c r="E320" s="260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5:38" x14ac:dyDescent="0.2">
      <c r="E321" s="260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5:38" x14ac:dyDescent="0.2">
      <c r="E322" s="260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5:38" x14ac:dyDescent="0.2">
      <c r="E323" s="260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5:38" x14ac:dyDescent="0.2">
      <c r="E324" s="260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5:38" x14ac:dyDescent="0.2">
      <c r="E325" s="260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5:38" x14ac:dyDescent="0.2">
      <c r="E326" s="260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5:38" x14ac:dyDescent="0.2">
      <c r="E327" s="260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5:38" x14ac:dyDescent="0.2">
      <c r="E328" s="260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5:38" x14ac:dyDescent="0.2">
      <c r="E329" s="260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5:38" x14ac:dyDescent="0.2">
      <c r="E330" s="260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5:38" x14ac:dyDescent="0.2">
      <c r="E331" s="260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5:38" x14ac:dyDescent="0.2">
      <c r="E332" s="260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5:38" ht="12.75" customHeight="1" x14ac:dyDescent="0.2">
      <c r="E333" s="260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5:38" x14ac:dyDescent="0.2">
      <c r="E334" s="260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5:38" ht="30" customHeight="1" x14ac:dyDescent="0.2">
      <c r="E335" s="260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5:38" ht="30" customHeight="1" x14ac:dyDescent="0.2">
      <c r="E336" s="260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5:38" x14ac:dyDescent="0.2">
      <c r="E337" s="260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5:38" x14ac:dyDescent="0.2"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5:38" x14ac:dyDescent="0.2"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</sheetData>
  <mergeCells count="11">
    <mergeCell ref="A176:B176"/>
    <mergeCell ref="A24:B24"/>
    <mergeCell ref="A35:B35"/>
    <mergeCell ref="A165:B165"/>
    <mergeCell ref="I220:I221"/>
    <mergeCell ref="J220:L220"/>
    <mergeCell ref="M220:M221"/>
    <mergeCell ref="A203:B203"/>
    <mergeCell ref="A214:B214"/>
    <mergeCell ref="F220:H220"/>
    <mergeCell ref="B220:D220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1"/>
  <sheetViews>
    <sheetView showGridLines="0" topLeftCell="A163" zoomScale="85" zoomScaleNormal="85" workbookViewId="0">
      <selection activeCell="F96" sqref="F96"/>
    </sheetView>
  </sheetViews>
  <sheetFormatPr baseColWidth="10" defaultRowHeight="12.75" x14ac:dyDescent="0.2"/>
  <cols>
    <col min="1" max="1" width="11.42578125" style="7"/>
    <col min="2" max="2" width="26.42578125" customWidth="1"/>
    <col min="3" max="3" width="49" style="18" customWidth="1"/>
    <col min="4" max="5" width="35.7109375" style="18" customWidth="1"/>
    <col min="6" max="6" width="20.5703125" style="18" customWidth="1"/>
    <col min="7" max="7" width="10" style="18" customWidth="1"/>
    <col min="8" max="8" width="22.7109375" style="18" customWidth="1"/>
    <col min="9" max="9" width="21.7109375" style="18" customWidth="1"/>
    <col min="10" max="10" width="10.7109375" style="18" customWidth="1"/>
    <col min="11" max="11" width="15.7109375" style="18" customWidth="1"/>
    <col min="12" max="12" width="19.140625" style="18" customWidth="1"/>
    <col min="13" max="17" width="35.7109375" style="18" customWidth="1"/>
    <col min="18" max="18" width="35.7109375" customWidth="1"/>
    <col min="259" max="259" width="62.42578125" customWidth="1"/>
    <col min="260" max="260" width="49" customWidth="1"/>
    <col min="261" max="274" width="35.7109375" customWidth="1"/>
    <col min="515" max="515" width="62.42578125" customWidth="1"/>
    <col min="516" max="516" width="49" customWidth="1"/>
    <col min="517" max="530" width="35.7109375" customWidth="1"/>
    <col min="771" max="771" width="62.42578125" customWidth="1"/>
    <col min="772" max="772" width="49" customWidth="1"/>
    <col min="773" max="786" width="35.7109375" customWidth="1"/>
    <col min="1027" max="1027" width="62.42578125" customWidth="1"/>
    <col min="1028" max="1028" width="49" customWidth="1"/>
    <col min="1029" max="1042" width="35.7109375" customWidth="1"/>
    <col min="1283" max="1283" width="62.42578125" customWidth="1"/>
    <col min="1284" max="1284" width="49" customWidth="1"/>
    <col min="1285" max="1298" width="35.7109375" customWidth="1"/>
    <col min="1539" max="1539" width="62.42578125" customWidth="1"/>
    <col min="1540" max="1540" width="49" customWidth="1"/>
    <col min="1541" max="1554" width="35.7109375" customWidth="1"/>
    <col min="1795" max="1795" width="62.42578125" customWidth="1"/>
    <col min="1796" max="1796" width="49" customWidth="1"/>
    <col min="1797" max="1810" width="35.7109375" customWidth="1"/>
    <col min="2051" max="2051" width="62.42578125" customWidth="1"/>
    <col min="2052" max="2052" width="49" customWidth="1"/>
    <col min="2053" max="2066" width="35.7109375" customWidth="1"/>
    <col min="2307" max="2307" width="62.42578125" customWidth="1"/>
    <col min="2308" max="2308" width="49" customWidth="1"/>
    <col min="2309" max="2322" width="35.7109375" customWidth="1"/>
    <col min="2563" max="2563" width="62.42578125" customWidth="1"/>
    <col min="2564" max="2564" width="49" customWidth="1"/>
    <col min="2565" max="2578" width="35.7109375" customWidth="1"/>
    <col min="2819" max="2819" width="62.42578125" customWidth="1"/>
    <col min="2820" max="2820" width="49" customWidth="1"/>
    <col min="2821" max="2834" width="35.7109375" customWidth="1"/>
    <col min="3075" max="3075" width="62.42578125" customWidth="1"/>
    <col min="3076" max="3076" width="49" customWidth="1"/>
    <col min="3077" max="3090" width="35.7109375" customWidth="1"/>
    <col min="3331" max="3331" width="62.42578125" customWidth="1"/>
    <col min="3332" max="3332" width="49" customWidth="1"/>
    <col min="3333" max="3346" width="35.7109375" customWidth="1"/>
    <col min="3587" max="3587" width="62.42578125" customWidth="1"/>
    <col min="3588" max="3588" width="49" customWidth="1"/>
    <col min="3589" max="3602" width="35.7109375" customWidth="1"/>
    <col min="3843" max="3843" width="62.42578125" customWidth="1"/>
    <col min="3844" max="3844" width="49" customWidth="1"/>
    <col min="3845" max="3858" width="35.7109375" customWidth="1"/>
    <col min="4099" max="4099" width="62.42578125" customWidth="1"/>
    <col min="4100" max="4100" width="49" customWidth="1"/>
    <col min="4101" max="4114" width="35.7109375" customWidth="1"/>
    <col min="4355" max="4355" width="62.42578125" customWidth="1"/>
    <col min="4356" max="4356" width="49" customWidth="1"/>
    <col min="4357" max="4370" width="35.7109375" customWidth="1"/>
    <col min="4611" max="4611" width="62.42578125" customWidth="1"/>
    <col min="4612" max="4612" width="49" customWidth="1"/>
    <col min="4613" max="4626" width="35.7109375" customWidth="1"/>
    <col min="4867" max="4867" width="62.42578125" customWidth="1"/>
    <col min="4868" max="4868" width="49" customWidth="1"/>
    <col min="4869" max="4882" width="35.7109375" customWidth="1"/>
    <col min="5123" max="5123" width="62.42578125" customWidth="1"/>
    <col min="5124" max="5124" width="49" customWidth="1"/>
    <col min="5125" max="5138" width="35.7109375" customWidth="1"/>
    <col min="5379" max="5379" width="62.42578125" customWidth="1"/>
    <col min="5380" max="5380" width="49" customWidth="1"/>
    <col min="5381" max="5394" width="35.7109375" customWidth="1"/>
    <col min="5635" max="5635" width="62.42578125" customWidth="1"/>
    <col min="5636" max="5636" width="49" customWidth="1"/>
    <col min="5637" max="5650" width="35.7109375" customWidth="1"/>
    <col min="5891" max="5891" width="62.42578125" customWidth="1"/>
    <col min="5892" max="5892" width="49" customWidth="1"/>
    <col min="5893" max="5906" width="35.7109375" customWidth="1"/>
    <col min="6147" max="6147" width="62.42578125" customWidth="1"/>
    <col min="6148" max="6148" width="49" customWidth="1"/>
    <col min="6149" max="6162" width="35.7109375" customWidth="1"/>
    <col min="6403" max="6403" width="62.42578125" customWidth="1"/>
    <col min="6404" max="6404" width="49" customWidth="1"/>
    <col min="6405" max="6418" width="35.7109375" customWidth="1"/>
    <col min="6659" max="6659" width="62.42578125" customWidth="1"/>
    <col min="6660" max="6660" width="49" customWidth="1"/>
    <col min="6661" max="6674" width="35.7109375" customWidth="1"/>
    <col min="6915" max="6915" width="62.42578125" customWidth="1"/>
    <col min="6916" max="6916" width="49" customWidth="1"/>
    <col min="6917" max="6930" width="35.7109375" customWidth="1"/>
    <col min="7171" max="7171" width="62.42578125" customWidth="1"/>
    <col min="7172" max="7172" width="49" customWidth="1"/>
    <col min="7173" max="7186" width="35.7109375" customWidth="1"/>
    <col min="7427" max="7427" width="62.42578125" customWidth="1"/>
    <col min="7428" max="7428" width="49" customWidth="1"/>
    <col min="7429" max="7442" width="35.7109375" customWidth="1"/>
    <col min="7683" max="7683" width="62.42578125" customWidth="1"/>
    <col min="7684" max="7684" width="49" customWidth="1"/>
    <col min="7685" max="7698" width="35.7109375" customWidth="1"/>
    <col min="7939" max="7939" width="62.42578125" customWidth="1"/>
    <col min="7940" max="7940" width="49" customWidth="1"/>
    <col min="7941" max="7954" width="35.7109375" customWidth="1"/>
    <col min="8195" max="8195" width="62.42578125" customWidth="1"/>
    <col min="8196" max="8196" width="49" customWidth="1"/>
    <col min="8197" max="8210" width="35.7109375" customWidth="1"/>
    <col min="8451" max="8451" width="62.42578125" customWidth="1"/>
    <col min="8452" max="8452" width="49" customWidth="1"/>
    <col min="8453" max="8466" width="35.7109375" customWidth="1"/>
    <col min="8707" max="8707" width="62.42578125" customWidth="1"/>
    <col min="8708" max="8708" width="49" customWidth="1"/>
    <col min="8709" max="8722" width="35.7109375" customWidth="1"/>
    <col min="8963" max="8963" width="62.42578125" customWidth="1"/>
    <col min="8964" max="8964" width="49" customWidth="1"/>
    <col min="8965" max="8978" width="35.7109375" customWidth="1"/>
    <col min="9219" max="9219" width="62.42578125" customWidth="1"/>
    <col min="9220" max="9220" width="49" customWidth="1"/>
    <col min="9221" max="9234" width="35.7109375" customWidth="1"/>
    <col min="9475" max="9475" width="62.42578125" customWidth="1"/>
    <col min="9476" max="9476" width="49" customWidth="1"/>
    <col min="9477" max="9490" width="35.7109375" customWidth="1"/>
    <col min="9731" max="9731" width="62.42578125" customWidth="1"/>
    <col min="9732" max="9732" width="49" customWidth="1"/>
    <col min="9733" max="9746" width="35.7109375" customWidth="1"/>
    <col min="9987" max="9987" width="62.42578125" customWidth="1"/>
    <col min="9988" max="9988" width="49" customWidth="1"/>
    <col min="9989" max="10002" width="35.7109375" customWidth="1"/>
    <col min="10243" max="10243" width="62.42578125" customWidth="1"/>
    <col min="10244" max="10244" width="49" customWidth="1"/>
    <col min="10245" max="10258" width="35.7109375" customWidth="1"/>
    <col min="10499" max="10499" width="62.42578125" customWidth="1"/>
    <col min="10500" max="10500" width="49" customWidth="1"/>
    <col min="10501" max="10514" width="35.7109375" customWidth="1"/>
    <col min="10755" max="10755" width="62.42578125" customWidth="1"/>
    <col min="10756" max="10756" width="49" customWidth="1"/>
    <col min="10757" max="10770" width="35.7109375" customWidth="1"/>
    <col min="11011" max="11011" width="62.42578125" customWidth="1"/>
    <col min="11012" max="11012" width="49" customWidth="1"/>
    <col min="11013" max="11026" width="35.7109375" customWidth="1"/>
    <col min="11267" max="11267" width="62.42578125" customWidth="1"/>
    <col min="11268" max="11268" width="49" customWidth="1"/>
    <col min="11269" max="11282" width="35.7109375" customWidth="1"/>
    <col min="11523" max="11523" width="62.42578125" customWidth="1"/>
    <col min="11524" max="11524" width="49" customWidth="1"/>
    <col min="11525" max="11538" width="35.7109375" customWidth="1"/>
    <col min="11779" max="11779" width="62.42578125" customWidth="1"/>
    <col min="11780" max="11780" width="49" customWidth="1"/>
    <col min="11781" max="11794" width="35.7109375" customWidth="1"/>
    <col min="12035" max="12035" width="62.42578125" customWidth="1"/>
    <col min="12036" max="12036" width="49" customWidth="1"/>
    <col min="12037" max="12050" width="35.7109375" customWidth="1"/>
    <col min="12291" max="12291" width="62.42578125" customWidth="1"/>
    <col min="12292" max="12292" width="49" customWidth="1"/>
    <col min="12293" max="12306" width="35.7109375" customWidth="1"/>
    <col min="12547" max="12547" width="62.42578125" customWidth="1"/>
    <col min="12548" max="12548" width="49" customWidth="1"/>
    <col min="12549" max="12562" width="35.7109375" customWidth="1"/>
    <col min="12803" max="12803" width="62.42578125" customWidth="1"/>
    <col min="12804" max="12804" width="49" customWidth="1"/>
    <col min="12805" max="12818" width="35.7109375" customWidth="1"/>
    <col min="13059" max="13059" width="62.42578125" customWidth="1"/>
    <col min="13060" max="13060" width="49" customWidth="1"/>
    <col min="13061" max="13074" width="35.7109375" customWidth="1"/>
    <col min="13315" max="13315" width="62.42578125" customWidth="1"/>
    <col min="13316" max="13316" width="49" customWidth="1"/>
    <col min="13317" max="13330" width="35.7109375" customWidth="1"/>
    <col min="13571" max="13571" width="62.42578125" customWidth="1"/>
    <col min="13572" max="13572" width="49" customWidth="1"/>
    <col min="13573" max="13586" width="35.7109375" customWidth="1"/>
    <col min="13827" max="13827" width="62.42578125" customWidth="1"/>
    <col min="13828" max="13828" width="49" customWidth="1"/>
    <col min="13829" max="13842" width="35.7109375" customWidth="1"/>
    <col min="14083" max="14083" width="62.42578125" customWidth="1"/>
    <col min="14084" max="14084" width="49" customWidth="1"/>
    <col min="14085" max="14098" width="35.7109375" customWidth="1"/>
    <col min="14339" max="14339" width="62.42578125" customWidth="1"/>
    <col min="14340" max="14340" width="49" customWidth="1"/>
    <col min="14341" max="14354" width="35.7109375" customWidth="1"/>
    <col min="14595" max="14595" width="62.42578125" customWidth="1"/>
    <col min="14596" max="14596" width="49" customWidth="1"/>
    <col min="14597" max="14610" width="35.7109375" customWidth="1"/>
    <col min="14851" max="14851" width="62.42578125" customWidth="1"/>
    <col min="14852" max="14852" width="49" customWidth="1"/>
    <col min="14853" max="14866" width="35.7109375" customWidth="1"/>
    <col min="15107" max="15107" width="62.42578125" customWidth="1"/>
    <col min="15108" max="15108" width="49" customWidth="1"/>
    <col min="15109" max="15122" width="35.7109375" customWidth="1"/>
    <col min="15363" max="15363" width="62.42578125" customWidth="1"/>
    <col min="15364" max="15364" width="49" customWidth="1"/>
    <col min="15365" max="15378" width="35.7109375" customWidth="1"/>
    <col min="15619" max="15619" width="62.42578125" customWidth="1"/>
    <col min="15620" max="15620" width="49" customWidth="1"/>
    <col min="15621" max="15634" width="35.7109375" customWidth="1"/>
    <col min="15875" max="15875" width="62.42578125" customWidth="1"/>
    <col min="15876" max="15876" width="49" customWidth="1"/>
    <col min="15877" max="15890" width="35.7109375" customWidth="1"/>
    <col min="16131" max="16131" width="62.42578125" customWidth="1"/>
    <col min="16132" max="16132" width="49" customWidth="1"/>
    <col min="16133" max="16146" width="35.7109375" customWidth="1"/>
  </cols>
  <sheetData>
    <row r="1" spans="1:18" s="299" customFormat="1" ht="18.75" thickBot="1" x14ac:dyDescent="0.25">
      <c r="A1" s="298" t="s">
        <v>821</v>
      </c>
      <c r="C1" s="11"/>
      <c r="D1" s="319"/>
      <c r="E1" s="11"/>
      <c r="F1" s="11"/>
      <c r="G1" s="350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s="299" customFormat="1" ht="13.5" thickTop="1" x14ac:dyDescent="0.2">
      <c r="A2" s="903" t="s">
        <v>340</v>
      </c>
      <c r="B2" s="905">
        <v>2018</v>
      </c>
      <c r="C2" s="913"/>
      <c r="D2" s="905">
        <v>2019</v>
      </c>
      <c r="E2" s="906"/>
      <c r="F2" s="905">
        <v>2020</v>
      </c>
      <c r="G2" s="906"/>
      <c r="O2" s="490"/>
      <c r="P2" s="18"/>
      <c r="Q2" s="18"/>
    </row>
    <row r="3" spans="1:18" ht="13.5" thickBot="1" x14ac:dyDescent="0.25">
      <c r="A3" s="904"/>
      <c r="B3" s="440" t="s">
        <v>348</v>
      </c>
      <c r="C3" s="439" t="s">
        <v>349</v>
      </c>
      <c r="D3" s="440" t="s">
        <v>348</v>
      </c>
      <c r="E3" s="748" t="s">
        <v>349</v>
      </c>
      <c r="F3" s="440" t="s">
        <v>348</v>
      </c>
      <c r="G3" s="748" t="s">
        <v>349</v>
      </c>
      <c r="R3" s="18"/>
    </row>
    <row r="4" spans="1:18" ht="15.75" thickTop="1" x14ac:dyDescent="0.25">
      <c r="A4" s="351" t="s">
        <v>1</v>
      </c>
      <c r="B4" s="352">
        <v>282</v>
      </c>
      <c r="C4" s="749">
        <v>32</v>
      </c>
      <c r="D4" s="352">
        <v>209</v>
      </c>
      <c r="E4" s="749">
        <v>18</v>
      </c>
      <c r="F4" s="352">
        <v>152</v>
      </c>
      <c r="G4" s="749">
        <v>18</v>
      </c>
      <c r="R4" s="18"/>
    </row>
    <row r="5" spans="1:18" ht="15" x14ac:dyDescent="0.25">
      <c r="A5" s="351" t="s">
        <v>2</v>
      </c>
      <c r="B5" s="353">
        <v>32</v>
      </c>
      <c r="C5" s="750">
        <v>0</v>
      </c>
      <c r="D5" s="353">
        <v>20</v>
      </c>
      <c r="E5" s="750">
        <v>0</v>
      </c>
      <c r="F5" s="353">
        <v>26</v>
      </c>
      <c r="G5" s="750">
        <v>0</v>
      </c>
      <c r="R5" s="18"/>
    </row>
    <row r="6" spans="1:18" ht="15" x14ac:dyDescent="0.25">
      <c r="A6" s="351" t="s">
        <v>3</v>
      </c>
      <c r="B6" s="353">
        <v>86</v>
      </c>
      <c r="C6" s="750">
        <v>1</v>
      </c>
      <c r="D6" s="353">
        <v>97</v>
      </c>
      <c r="E6" s="750">
        <v>0</v>
      </c>
      <c r="F6" s="353">
        <v>128</v>
      </c>
      <c r="G6" s="750">
        <v>1</v>
      </c>
      <c r="R6" s="18"/>
    </row>
    <row r="7" spans="1:18" ht="15" x14ac:dyDescent="0.25">
      <c r="A7" s="354" t="s">
        <v>4</v>
      </c>
      <c r="B7" s="353">
        <v>813</v>
      </c>
      <c r="C7" s="750">
        <v>496</v>
      </c>
      <c r="D7" s="353">
        <v>565</v>
      </c>
      <c r="E7" s="750">
        <v>366</v>
      </c>
      <c r="F7" s="353">
        <v>332</v>
      </c>
      <c r="G7" s="750">
        <v>398</v>
      </c>
      <c r="R7" s="18"/>
    </row>
    <row r="8" spans="1:18" ht="15" x14ac:dyDescent="0.25">
      <c r="A8" s="351" t="s">
        <v>5</v>
      </c>
      <c r="B8" s="353">
        <v>6</v>
      </c>
      <c r="C8" s="750">
        <v>0</v>
      </c>
      <c r="D8" s="353">
        <v>3</v>
      </c>
      <c r="E8" s="750">
        <v>0</v>
      </c>
      <c r="F8" s="353">
        <v>5</v>
      </c>
      <c r="G8" s="750">
        <v>0</v>
      </c>
      <c r="R8" s="18"/>
    </row>
    <row r="9" spans="1:18" ht="15" x14ac:dyDescent="0.25">
      <c r="A9" s="354" t="s">
        <v>6</v>
      </c>
      <c r="B9" s="353">
        <v>25</v>
      </c>
      <c r="C9" s="750">
        <v>9</v>
      </c>
      <c r="D9" s="353">
        <v>24</v>
      </c>
      <c r="E9" s="750">
        <v>5</v>
      </c>
      <c r="F9" s="353">
        <v>21</v>
      </c>
      <c r="G9" s="750">
        <v>0</v>
      </c>
      <c r="R9" s="18"/>
    </row>
    <row r="10" spans="1:18" ht="15" x14ac:dyDescent="0.25">
      <c r="A10" s="354" t="s">
        <v>7</v>
      </c>
      <c r="B10" s="353">
        <v>309</v>
      </c>
      <c r="C10" s="750">
        <v>76</v>
      </c>
      <c r="D10" s="353">
        <v>239</v>
      </c>
      <c r="E10" s="750">
        <v>33</v>
      </c>
      <c r="F10" s="353">
        <v>193</v>
      </c>
      <c r="G10" s="750">
        <v>37</v>
      </c>
      <c r="R10" s="18"/>
    </row>
    <row r="11" spans="1:18" ht="15" x14ac:dyDescent="0.25">
      <c r="A11" s="354" t="s">
        <v>8</v>
      </c>
      <c r="B11" s="353">
        <v>402</v>
      </c>
      <c r="C11" s="750">
        <v>30</v>
      </c>
      <c r="D11" s="353">
        <v>371</v>
      </c>
      <c r="E11" s="750">
        <v>18</v>
      </c>
      <c r="F11" s="353">
        <v>247</v>
      </c>
      <c r="G11" s="750">
        <v>5</v>
      </c>
      <c r="R11" s="18"/>
    </row>
    <row r="12" spans="1:18" ht="13.5" customHeight="1" x14ac:dyDescent="0.25">
      <c r="A12" s="354" t="s">
        <v>9</v>
      </c>
      <c r="B12" s="353">
        <v>71</v>
      </c>
      <c r="C12" s="750">
        <v>0</v>
      </c>
      <c r="D12" s="353">
        <v>63</v>
      </c>
      <c r="E12" s="750">
        <v>0</v>
      </c>
      <c r="F12" s="353">
        <v>55</v>
      </c>
      <c r="G12" s="750">
        <v>1</v>
      </c>
      <c r="R12" s="18"/>
    </row>
    <row r="13" spans="1:18" ht="15.75" thickBot="1" x14ac:dyDescent="0.3">
      <c r="A13" s="355" t="s">
        <v>10</v>
      </c>
      <c r="B13" s="751">
        <v>127</v>
      </c>
      <c r="C13" s="752">
        <v>6</v>
      </c>
      <c r="D13" s="751">
        <v>98</v>
      </c>
      <c r="E13" s="752">
        <v>11</v>
      </c>
      <c r="F13" s="751">
        <v>82</v>
      </c>
      <c r="G13" s="752">
        <v>4</v>
      </c>
      <c r="R13" s="18"/>
    </row>
    <row r="14" spans="1:18" ht="16.5" thickTop="1" thickBot="1" x14ac:dyDescent="0.25">
      <c r="A14" s="356" t="s">
        <v>0</v>
      </c>
      <c r="B14" s="441">
        <v>2153</v>
      </c>
      <c r="C14" s="753">
        <v>650</v>
      </c>
      <c r="D14" s="441">
        <v>1689</v>
      </c>
      <c r="E14" s="753">
        <v>451</v>
      </c>
      <c r="F14" s="441">
        <f>SUM(F4:F13)</f>
        <v>1241</v>
      </c>
      <c r="G14" s="753">
        <f>SUM(G4:G13)</f>
        <v>464</v>
      </c>
      <c r="R14" s="18"/>
    </row>
    <row r="15" spans="1:18" ht="13.5" thickTop="1" x14ac:dyDescent="0.2">
      <c r="A15" s="109" t="s">
        <v>335</v>
      </c>
      <c r="C15" s="108"/>
      <c r="D15" s="108"/>
      <c r="E15" s="108"/>
      <c r="F15" s="108"/>
      <c r="G15" s="108"/>
      <c r="H15" s="108"/>
    </row>
    <row r="16" spans="1:18" x14ac:dyDescent="0.2">
      <c r="A16" s="25" t="s">
        <v>172</v>
      </c>
      <c r="D16" s="108"/>
      <c r="F16" s="108"/>
      <c r="H16" s="108"/>
    </row>
    <row r="18" spans="1:10" ht="18" x14ac:dyDescent="0.2">
      <c r="A18" s="298" t="s">
        <v>484</v>
      </c>
    </row>
    <row r="19" spans="1:10" ht="24" x14ac:dyDescent="0.2">
      <c r="A19" s="357" t="s">
        <v>339</v>
      </c>
      <c r="B19" s="357" t="s">
        <v>340</v>
      </c>
      <c r="C19" s="469" t="s">
        <v>453</v>
      </c>
      <c r="D19" s="469" t="s">
        <v>454</v>
      </c>
      <c r="E19" s="469" t="s">
        <v>235</v>
      </c>
      <c r="F19" s="469" t="s">
        <v>455</v>
      </c>
      <c r="G19" s="469" t="s">
        <v>456</v>
      </c>
      <c r="H19" s="469" t="s">
        <v>457</v>
      </c>
      <c r="I19" s="469" t="s">
        <v>884</v>
      </c>
      <c r="J19" s="470" t="s">
        <v>0</v>
      </c>
    </row>
    <row r="20" spans="1:10" ht="15.75" thickBot="1" x14ac:dyDescent="0.3">
      <c r="A20" s="359">
        <v>2018</v>
      </c>
      <c r="B20" s="309" t="s">
        <v>1</v>
      </c>
      <c r="C20" s="18">
        <v>144</v>
      </c>
      <c r="D20" s="18">
        <v>124</v>
      </c>
      <c r="E20" s="18">
        <v>16</v>
      </c>
      <c r="F20" s="18">
        <v>10</v>
      </c>
      <c r="G20" s="18">
        <v>20</v>
      </c>
      <c r="H20" s="18">
        <v>0</v>
      </c>
      <c r="J20" s="360">
        <v>314</v>
      </c>
    </row>
    <row r="21" spans="1:10" ht="15.75" thickTop="1" x14ac:dyDescent="0.25">
      <c r="A21" s="9"/>
      <c r="B21" s="310" t="s">
        <v>2</v>
      </c>
      <c r="C21" s="18">
        <v>8</v>
      </c>
      <c r="D21" s="18">
        <v>17</v>
      </c>
      <c r="E21" s="18">
        <v>0</v>
      </c>
      <c r="F21" s="18">
        <v>7</v>
      </c>
      <c r="G21" s="18">
        <v>0</v>
      </c>
      <c r="H21" s="18">
        <v>0</v>
      </c>
      <c r="J21" s="360">
        <v>32</v>
      </c>
    </row>
    <row r="22" spans="1:10" ht="15" x14ac:dyDescent="0.25">
      <c r="A22" s="9"/>
      <c r="B22" s="310" t="s">
        <v>3</v>
      </c>
      <c r="C22" s="18">
        <v>77</v>
      </c>
      <c r="D22" s="18">
        <v>3</v>
      </c>
      <c r="E22" s="18">
        <v>1</v>
      </c>
      <c r="F22" s="18">
        <v>6</v>
      </c>
      <c r="G22" s="18">
        <v>0</v>
      </c>
      <c r="H22" s="18">
        <v>0</v>
      </c>
      <c r="J22" s="360">
        <v>87</v>
      </c>
    </row>
    <row r="23" spans="1:10" ht="15" x14ac:dyDescent="0.25">
      <c r="A23" s="9"/>
      <c r="B23" s="310" t="s">
        <v>4</v>
      </c>
      <c r="C23" s="18">
        <v>864</v>
      </c>
      <c r="D23" s="18">
        <v>80</v>
      </c>
      <c r="E23" s="18">
        <v>327</v>
      </c>
      <c r="F23" s="18">
        <v>32</v>
      </c>
      <c r="G23" s="18">
        <v>2</v>
      </c>
      <c r="H23" s="18">
        <v>4</v>
      </c>
      <c r="J23" s="360">
        <v>1309</v>
      </c>
    </row>
    <row r="24" spans="1:10" ht="15" x14ac:dyDescent="0.25">
      <c r="A24" s="9"/>
      <c r="B24" s="310" t="s">
        <v>5</v>
      </c>
      <c r="C24" s="18">
        <v>4</v>
      </c>
      <c r="D24" s="18">
        <v>2</v>
      </c>
      <c r="E24" s="18">
        <v>0</v>
      </c>
      <c r="F24" s="18">
        <v>0</v>
      </c>
      <c r="G24" s="18">
        <v>0</v>
      </c>
      <c r="H24" s="18">
        <v>0</v>
      </c>
      <c r="J24" s="360">
        <v>6</v>
      </c>
    </row>
    <row r="25" spans="1:10" ht="15" x14ac:dyDescent="0.25">
      <c r="A25" s="9"/>
      <c r="B25" s="310" t="s">
        <v>6</v>
      </c>
      <c r="C25" s="18">
        <v>19</v>
      </c>
      <c r="D25" s="18">
        <v>12</v>
      </c>
      <c r="E25" s="18">
        <v>1</v>
      </c>
      <c r="F25" s="18">
        <v>2</v>
      </c>
      <c r="G25" s="18">
        <v>0</v>
      </c>
      <c r="H25" s="18">
        <v>0</v>
      </c>
      <c r="J25" s="360">
        <v>34</v>
      </c>
    </row>
    <row r="26" spans="1:10" ht="15" x14ac:dyDescent="0.25">
      <c r="A26" s="9"/>
      <c r="B26" s="310" t="s">
        <v>7</v>
      </c>
      <c r="C26" s="18">
        <v>201</v>
      </c>
      <c r="D26" s="18">
        <v>82</v>
      </c>
      <c r="E26" s="18">
        <v>88</v>
      </c>
      <c r="F26" s="18">
        <v>10</v>
      </c>
      <c r="G26" s="18">
        <v>1</v>
      </c>
      <c r="H26" s="18">
        <v>3</v>
      </c>
      <c r="J26" s="360">
        <v>385</v>
      </c>
    </row>
    <row r="27" spans="1:10" ht="15" x14ac:dyDescent="0.25">
      <c r="A27" s="9"/>
      <c r="B27" s="310" t="s">
        <v>8</v>
      </c>
      <c r="C27" s="18">
        <v>140</v>
      </c>
      <c r="D27" s="18">
        <v>237</v>
      </c>
      <c r="E27" s="18">
        <v>29</v>
      </c>
      <c r="F27" s="18">
        <v>24</v>
      </c>
      <c r="G27" s="18">
        <v>2</v>
      </c>
      <c r="H27" s="18">
        <v>0</v>
      </c>
      <c r="J27" s="360">
        <v>432</v>
      </c>
    </row>
    <row r="28" spans="1:10" ht="15" x14ac:dyDescent="0.25">
      <c r="A28" s="9"/>
      <c r="B28" s="310" t="s">
        <v>9</v>
      </c>
      <c r="C28" s="18">
        <v>33</v>
      </c>
      <c r="D28" s="18">
        <v>23</v>
      </c>
      <c r="E28" s="18">
        <v>1</v>
      </c>
      <c r="F28" s="18">
        <v>14</v>
      </c>
      <c r="G28" s="18">
        <v>0</v>
      </c>
      <c r="H28" s="18">
        <v>0</v>
      </c>
      <c r="J28" s="360">
        <v>71</v>
      </c>
    </row>
    <row r="29" spans="1:10" ht="15" x14ac:dyDescent="0.25">
      <c r="A29" s="9"/>
      <c r="B29" s="310" t="s">
        <v>10</v>
      </c>
      <c r="C29" s="18">
        <v>79</v>
      </c>
      <c r="D29" s="18">
        <v>46</v>
      </c>
      <c r="E29" s="18">
        <v>2</v>
      </c>
      <c r="F29" s="18">
        <v>5</v>
      </c>
      <c r="G29" s="18">
        <v>1</v>
      </c>
      <c r="H29" s="18">
        <v>0</v>
      </c>
      <c r="J29" s="360">
        <v>133</v>
      </c>
    </row>
    <row r="30" spans="1:10" ht="15.75" thickBot="1" x14ac:dyDescent="0.3">
      <c r="A30" s="443"/>
      <c r="B30" s="442" t="s">
        <v>861</v>
      </c>
      <c r="C30" s="444">
        <v>1569</v>
      </c>
      <c r="D30" s="445">
        <v>626</v>
      </c>
      <c r="E30" s="445">
        <v>465</v>
      </c>
      <c r="F30" s="445">
        <v>110</v>
      </c>
      <c r="G30" s="445">
        <v>26</v>
      </c>
      <c r="H30" s="445">
        <v>7</v>
      </c>
      <c r="I30" s="445"/>
      <c r="J30" s="712">
        <v>2803</v>
      </c>
    </row>
    <row r="31" spans="1:10" ht="16.5" thickTop="1" thickBot="1" x14ac:dyDescent="0.3">
      <c r="A31" s="359">
        <v>2019</v>
      </c>
      <c r="B31" s="309" t="s">
        <v>1</v>
      </c>
      <c r="C31" s="18">
        <v>92</v>
      </c>
      <c r="D31" s="18">
        <v>108</v>
      </c>
      <c r="E31" s="18">
        <v>3</v>
      </c>
      <c r="F31" s="18">
        <v>7</v>
      </c>
      <c r="G31" s="18">
        <v>16</v>
      </c>
      <c r="H31" s="18">
        <v>0</v>
      </c>
      <c r="I31" s="18">
        <v>1</v>
      </c>
      <c r="J31" s="360">
        <f>SUM(C31:I31)</f>
        <v>227</v>
      </c>
    </row>
    <row r="32" spans="1:10" ht="15.75" thickTop="1" x14ac:dyDescent="0.25">
      <c r="A32" s="9"/>
      <c r="B32" s="310" t="s">
        <v>2</v>
      </c>
      <c r="C32" s="18">
        <v>3</v>
      </c>
      <c r="D32" s="18">
        <v>13</v>
      </c>
      <c r="E32" s="18">
        <v>0</v>
      </c>
      <c r="F32" s="18">
        <v>4</v>
      </c>
      <c r="G32" s="18">
        <v>0</v>
      </c>
      <c r="H32" s="18">
        <v>0</v>
      </c>
      <c r="I32" s="18">
        <v>0</v>
      </c>
      <c r="J32" s="360">
        <f t="shared" ref="J32:J41" si="0">SUM(C32:I32)</f>
        <v>20</v>
      </c>
    </row>
    <row r="33" spans="1:17" ht="15" x14ac:dyDescent="0.25">
      <c r="A33" s="9"/>
      <c r="B33" s="310" t="s">
        <v>3</v>
      </c>
      <c r="C33" s="18">
        <v>91</v>
      </c>
      <c r="D33" s="18">
        <v>3</v>
      </c>
      <c r="E33" s="18">
        <v>0</v>
      </c>
      <c r="F33" s="18">
        <v>3</v>
      </c>
      <c r="G33" s="18">
        <v>0</v>
      </c>
      <c r="H33" s="18">
        <v>0</v>
      </c>
      <c r="I33" s="18">
        <v>0</v>
      </c>
      <c r="J33" s="360">
        <f t="shared" si="0"/>
        <v>97</v>
      </c>
    </row>
    <row r="34" spans="1:17" ht="15" x14ac:dyDescent="0.25">
      <c r="A34" s="9"/>
      <c r="B34" s="310" t="s">
        <v>4</v>
      </c>
      <c r="C34" s="18">
        <v>643</v>
      </c>
      <c r="D34" s="18">
        <v>65</v>
      </c>
      <c r="E34" s="18">
        <v>191</v>
      </c>
      <c r="F34" s="18">
        <v>23</v>
      </c>
      <c r="G34" s="18">
        <v>1</v>
      </c>
      <c r="H34" s="18">
        <v>3</v>
      </c>
      <c r="I34" s="18">
        <v>5</v>
      </c>
      <c r="J34" s="360">
        <f t="shared" si="0"/>
        <v>931</v>
      </c>
    </row>
    <row r="35" spans="1:17" ht="15" x14ac:dyDescent="0.25">
      <c r="A35" s="9"/>
      <c r="B35" s="310" t="s">
        <v>5</v>
      </c>
      <c r="C35" s="18">
        <v>0</v>
      </c>
      <c r="D35" s="18">
        <v>0</v>
      </c>
      <c r="E35" s="18">
        <v>0</v>
      </c>
      <c r="F35" s="18">
        <v>3</v>
      </c>
      <c r="G35" s="18">
        <v>0</v>
      </c>
      <c r="H35" s="18">
        <v>0</v>
      </c>
      <c r="I35" s="18">
        <v>0</v>
      </c>
      <c r="J35" s="360">
        <f t="shared" si="0"/>
        <v>3</v>
      </c>
    </row>
    <row r="36" spans="1:17" ht="15" x14ac:dyDescent="0.25">
      <c r="A36" s="9"/>
      <c r="B36" s="310" t="s">
        <v>6</v>
      </c>
      <c r="C36" s="18">
        <v>11</v>
      </c>
      <c r="D36" s="18">
        <v>13</v>
      </c>
      <c r="E36" s="18">
        <v>1</v>
      </c>
      <c r="F36" s="18">
        <v>4</v>
      </c>
      <c r="G36" s="18">
        <v>0</v>
      </c>
      <c r="H36" s="18">
        <v>0</v>
      </c>
      <c r="I36" s="18">
        <v>0</v>
      </c>
      <c r="J36" s="360">
        <f t="shared" si="0"/>
        <v>29</v>
      </c>
    </row>
    <row r="37" spans="1:17" ht="15" x14ac:dyDescent="0.25">
      <c r="A37" s="9"/>
      <c r="B37" s="310" t="s">
        <v>7</v>
      </c>
      <c r="C37" s="18">
        <v>146</v>
      </c>
      <c r="D37" s="18">
        <v>76</v>
      </c>
      <c r="E37" s="18">
        <v>36</v>
      </c>
      <c r="F37" s="18">
        <v>13</v>
      </c>
      <c r="G37" s="18">
        <v>0</v>
      </c>
      <c r="H37" s="18">
        <v>1</v>
      </c>
      <c r="I37" s="18">
        <v>0</v>
      </c>
      <c r="J37" s="360">
        <f t="shared" si="0"/>
        <v>272</v>
      </c>
    </row>
    <row r="38" spans="1:17" ht="15" x14ac:dyDescent="0.25">
      <c r="A38" s="9"/>
      <c r="B38" s="310" t="s">
        <v>8</v>
      </c>
      <c r="C38" s="18">
        <v>89</v>
      </c>
      <c r="D38" s="18">
        <v>228</v>
      </c>
      <c r="E38" s="18">
        <v>29</v>
      </c>
      <c r="F38" s="18">
        <v>26</v>
      </c>
      <c r="G38" s="18">
        <v>1</v>
      </c>
      <c r="H38" s="18">
        <v>0</v>
      </c>
      <c r="I38" s="18">
        <v>16</v>
      </c>
      <c r="J38" s="360">
        <f t="shared" si="0"/>
        <v>389</v>
      </c>
    </row>
    <row r="39" spans="1:17" ht="15" x14ac:dyDescent="0.25">
      <c r="A39" s="9"/>
      <c r="B39" s="310" t="s">
        <v>9</v>
      </c>
      <c r="C39" s="18">
        <v>34</v>
      </c>
      <c r="D39" s="18">
        <v>9</v>
      </c>
      <c r="E39" s="18">
        <v>0</v>
      </c>
      <c r="F39" s="18">
        <v>15</v>
      </c>
      <c r="G39" s="18">
        <v>0</v>
      </c>
      <c r="H39" s="18">
        <v>0</v>
      </c>
      <c r="I39" s="18">
        <v>5</v>
      </c>
      <c r="J39" s="360">
        <f t="shared" si="0"/>
        <v>63</v>
      </c>
    </row>
    <row r="40" spans="1:17" ht="15" x14ac:dyDescent="0.25">
      <c r="A40" s="9"/>
      <c r="B40" s="310" t="s">
        <v>10</v>
      </c>
      <c r="C40" s="18">
        <v>63</v>
      </c>
      <c r="D40" s="18">
        <v>35</v>
      </c>
      <c r="E40" s="18">
        <v>5</v>
      </c>
      <c r="F40" s="18">
        <v>6</v>
      </c>
      <c r="G40" s="18">
        <v>0</v>
      </c>
      <c r="H40" s="18">
        <v>0</v>
      </c>
      <c r="I40" s="18">
        <v>0</v>
      </c>
      <c r="J40" s="360">
        <f t="shared" si="0"/>
        <v>109</v>
      </c>
    </row>
    <row r="41" spans="1:17" s="137" customFormat="1" ht="15.75" thickBot="1" x14ac:dyDescent="0.3">
      <c r="A41" s="443"/>
      <c r="B41" s="442" t="s">
        <v>880</v>
      </c>
      <c r="C41" s="444">
        <v>1172</v>
      </c>
      <c r="D41" s="445">
        <v>550</v>
      </c>
      <c r="E41" s="445">
        <v>265</v>
      </c>
      <c r="F41" s="445">
        <v>104</v>
      </c>
      <c r="G41" s="445">
        <v>18</v>
      </c>
      <c r="H41" s="445">
        <v>4</v>
      </c>
      <c r="I41" s="445">
        <v>27</v>
      </c>
      <c r="J41" s="712">
        <f t="shared" si="0"/>
        <v>2140</v>
      </c>
      <c r="N41" s="163"/>
      <c r="O41" s="163"/>
      <c r="P41" s="163"/>
      <c r="Q41" s="163"/>
    </row>
    <row r="42" spans="1:17" s="137" customFormat="1" ht="16.5" thickTop="1" thickBot="1" x14ac:dyDescent="0.3">
      <c r="A42" s="359">
        <v>2020</v>
      </c>
      <c r="B42" s="309" t="s">
        <v>1</v>
      </c>
      <c r="C42" s="18">
        <v>63</v>
      </c>
      <c r="D42" s="18">
        <v>74</v>
      </c>
      <c r="E42" s="18">
        <v>2</v>
      </c>
      <c r="F42" s="18">
        <v>3</v>
      </c>
      <c r="G42" s="18">
        <v>23</v>
      </c>
      <c r="H42" s="18"/>
      <c r="I42" s="18">
        <v>5</v>
      </c>
      <c r="J42" s="360">
        <f t="shared" ref="J42:J51" si="1">SUM(C42:I42)</f>
        <v>170</v>
      </c>
      <c r="N42" s="163"/>
      <c r="O42" s="163"/>
      <c r="P42" s="163"/>
      <c r="Q42" s="163"/>
    </row>
    <row r="43" spans="1:17" s="137" customFormat="1" ht="15.75" thickTop="1" x14ac:dyDescent="0.25">
      <c r="A43" s="9"/>
      <c r="B43" s="310" t="s">
        <v>2</v>
      </c>
      <c r="C43" s="18">
        <v>2</v>
      </c>
      <c r="D43" s="18">
        <v>20</v>
      </c>
      <c r="E43" s="18"/>
      <c r="F43" s="18">
        <v>4</v>
      </c>
      <c r="G43" s="18"/>
      <c r="H43" s="18"/>
      <c r="I43" s="18"/>
      <c r="J43" s="360">
        <f t="shared" si="1"/>
        <v>26</v>
      </c>
      <c r="N43" s="163"/>
      <c r="O43" s="163"/>
      <c r="P43" s="163"/>
      <c r="Q43" s="163"/>
    </row>
    <row r="44" spans="1:17" s="137" customFormat="1" ht="15" x14ac:dyDescent="0.25">
      <c r="A44" s="9"/>
      <c r="B44" s="310" t="s">
        <v>3</v>
      </c>
      <c r="C44" s="18">
        <v>222</v>
      </c>
      <c r="D44" s="18">
        <v>4</v>
      </c>
      <c r="E44" s="18">
        <v>1</v>
      </c>
      <c r="F44" s="18">
        <v>2</v>
      </c>
      <c r="G44" s="18"/>
      <c r="H44" s="18"/>
      <c r="I44" s="18"/>
      <c r="J44" s="360">
        <f t="shared" si="1"/>
        <v>229</v>
      </c>
      <c r="N44" s="163"/>
      <c r="O44" s="163"/>
      <c r="P44" s="163"/>
      <c r="Q44" s="163"/>
    </row>
    <row r="45" spans="1:17" s="137" customFormat="1" ht="15" x14ac:dyDescent="0.25">
      <c r="A45" s="9"/>
      <c r="B45" s="310" t="s">
        <v>4</v>
      </c>
      <c r="C45" s="18">
        <v>565</v>
      </c>
      <c r="D45" s="18">
        <v>45</v>
      </c>
      <c r="E45" s="18">
        <v>96</v>
      </c>
      <c r="F45" s="18">
        <v>19</v>
      </c>
      <c r="G45" s="18">
        <v>1</v>
      </c>
      <c r="H45" s="18">
        <v>1</v>
      </c>
      <c r="I45" s="18">
        <v>3</v>
      </c>
      <c r="J45" s="360">
        <f t="shared" si="1"/>
        <v>730</v>
      </c>
      <c r="N45" s="163"/>
      <c r="O45" s="163"/>
      <c r="P45" s="163"/>
      <c r="Q45" s="163"/>
    </row>
    <row r="46" spans="1:17" s="137" customFormat="1" ht="15" x14ac:dyDescent="0.25">
      <c r="A46" s="9"/>
      <c r="B46" s="310" t="s">
        <v>5</v>
      </c>
      <c r="C46" s="18">
        <v>2</v>
      </c>
      <c r="D46" s="18">
        <v>3</v>
      </c>
      <c r="E46" s="18"/>
      <c r="F46" s="18">
        <v>0</v>
      </c>
      <c r="G46" s="18"/>
      <c r="H46" s="18"/>
      <c r="I46" s="18"/>
      <c r="J46" s="360">
        <f t="shared" si="1"/>
        <v>5</v>
      </c>
      <c r="N46" s="163"/>
      <c r="O46" s="163"/>
      <c r="P46" s="163"/>
      <c r="Q46" s="163"/>
    </row>
    <row r="47" spans="1:17" s="137" customFormat="1" ht="15" x14ac:dyDescent="0.25">
      <c r="A47" s="9"/>
      <c r="B47" s="310" t="s">
        <v>6</v>
      </c>
      <c r="C47" s="18">
        <v>5</v>
      </c>
      <c r="D47" s="18">
        <v>13</v>
      </c>
      <c r="E47" s="18"/>
      <c r="F47" s="18">
        <v>3</v>
      </c>
      <c r="G47" s="18"/>
      <c r="H47" s="18"/>
      <c r="I47" s="18"/>
      <c r="J47" s="360">
        <f t="shared" si="1"/>
        <v>21</v>
      </c>
      <c r="N47" s="163"/>
      <c r="O47" s="163"/>
      <c r="P47" s="163"/>
      <c r="Q47" s="163"/>
    </row>
    <row r="48" spans="1:17" s="137" customFormat="1" ht="15" x14ac:dyDescent="0.25">
      <c r="A48" s="9"/>
      <c r="B48" s="310" t="s">
        <v>7</v>
      </c>
      <c r="C48" s="18">
        <v>99</v>
      </c>
      <c r="D48" s="18">
        <v>91</v>
      </c>
      <c r="E48" s="18">
        <v>32</v>
      </c>
      <c r="F48" s="18">
        <v>5</v>
      </c>
      <c r="G48" s="18">
        <v>1</v>
      </c>
      <c r="H48" s="18">
        <v>1</v>
      </c>
      <c r="I48" s="18">
        <v>1</v>
      </c>
      <c r="J48" s="360">
        <f t="shared" si="1"/>
        <v>230</v>
      </c>
      <c r="N48" s="163"/>
      <c r="O48" s="163"/>
      <c r="P48" s="163"/>
      <c r="Q48" s="163"/>
    </row>
    <row r="49" spans="1:17" s="137" customFormat="1" ht="15" x14ac:dyDescent="0.25">
      <c r="A49" s="9"/>
      <c r="B49" s="310" t="s">
        <v>8</v>
      </c>
      <c r="C49" s="18">
        <v>48</v>
      </c>
      <c r="D49" s="18">
        <v>164</v>
      </c>
      <c r="E49" s="18">
        <v>7</v>
      </c>
      <c r="F49" s="18">
        <v>20</v>
      </c>
      <c r="G49" s="18"/>
      <c r="H49" s="18"/>
      <c r="I49" s="18">
        <v>13</v>
      </c>
      <c r="J49" s="360">
        <f t="shared" si="1"/>
        <v>252</v>
      </c>
      <c r="N49" s="163"/>
      <c r="O49" s="163"/>
      <c r="P49" s="163"/>
      <c r="Q49" s="163"/>
    </row>
    <row r="50" spans="1:17" s="137" customFormat="1" ht="15" x14ac:dyDescent="0.25">
      <c r="A50" s="9"/>
      <c r="B50" s="310" t="s">
        <v>9</v>
      </c>
      <c r="C50" s="18">
        <v>16</v>
      </c>
      <c r="D50" s="18">
        <v>21</v>
      </c>
      <c r="E50" s="18">
        <v>0</v>
      </c>
      <c r="F50" s="18">
        <v>13</v>
      </c>
      <c r="G50" s="18"/>
      <c r="H50" s="18"/>
      <c r="I50" s="18">
        <v>6</v>
      </c>
      <c r="J50" s="360">
        <f t="shared" si="1"/>
        <v>56</v>
      </c>
      <c r="N50" s="163"/>
      <c r="O50" s="163"/>
      <c r="P50" s="163"/>
      <c r="Q50" s="163"/>
    </row>
    <row r="51" spans="1:17" s="137" customFormat="1" ht="15" x14ac:dyDescent="0.25">
      <c r="A51" s="9"/>
      <c r="B51" s="310" t="s">
        <v>10</v>
      </c>
      <c r="C51" s="18">
        <v>41</v>
      </c>
      <c r="D51" s="18">
        <v>34</v>
      </c>
      <c r="E51" s="18">
        <v>3</v>
      </c>
      <c r="F51" s="18">
        <v>8</v>
      </c>
      <c r="G51" s="18"/>
      <c r="H51" s="18"/>
      <c r="I51" s="18"/>
      <c r="J51" s="360">
        <f t="shared" si="1"/>
        <v>86</v>
      </c>
      <c r="N51" s="163"/>
      <c r="O51" s="163"/>
      <c r="P51" s="163"/>
      <c r="Q51" s="163"/>
    </row>
    <row r="52" spans="1:17" s="137" customFormat="1" ht="15.75" thickBot="1" x14ac:dyDescent="0.3">
      <c r="A52" s="443"/>
      <c r="B52" s="442" t="s">
        <v>890</v>
      </c>
      <c r="C52" s="444">
        <v>1063</v>
      </c>
      <c r="D52" s="445">
        <v>469</v>
      </c>
      <c r="E52" s="445">
        <v>141</v>
      </c>
      <c r="F52" s="445">
        <v>77</v>
      </c>
      <c r="G52" s="445">
        <v>25</v>
      </c>
      <c r="H52" s="445">
        <v>2</v>
      </c>
      <c r="I52" s="445">
        <v>28</v>
      </c>
      <c r="J52" s="712">
        <v>1705</v>
      </c>
      <c r="N52" s="163"/>
      <c r="O52" s="163"/>
      <c r="P52" s="163"/>
      <c r="Q52" s="163"/>
    </row>
    <row r="53" spans="1:17" ht="13.5" thickTop="1" x14ac:dyDescent="0.2">
      <c r="A53" s="109" t="s">
        <v>335</v>
      </c>
    </row>
    <row r="54" spans="1:17" ht="13.5" thickBot="1" x14ac:dyDescent="0.25">
      <c r="A54" s="25" t="s">
        <v>172</v>
      </c>
    </row>
    <row r="55" spans="1:17" ht="13.5" thickTop="1" x14ac:dyDescent="0.2">
      <c r="A55" s="164" t="s">
        <v>458</v>
      </c>
    </row>
    <row r="56" spans="1:17" x14ac:dyDescent="0.2">
      <c r="A56" s="165" t="s">
        <v>459</v>
      </c>
    </row>
    <row r="57" spans="1:17" x14ac:dyDescent="0.2">
      <c r="A57" s="165" t="s">
        <v>460</v>
      </c>
    </row>
    <row r="58" spans="1:17" x14ac:dyDescent="0.2">
      <c r="A58" s="165" t="s">
        <v>461</v>
      </c>
    </row>
    <row r="59" spans="1:17" x14ac:dyDescent="0.2">
      <c r="A59" s="165" t="s">
        <v>462</v>
      </c>
    </row>
    <row r="60" spans="1:17" x14ac:dyDescent="0.2">
      <c r="A60" s="166" t="s">
        <v>889</v>
      </c>
    </row>
    <row r="61" spans="1:17" x14ac:dyDescent="0.2">
      <c r="A61" s="166"/>
      <c r="F61" s="334"/>
    </row>
    <row r="62" spans="1:17" ht="18" x14ac:dyDescent="0.2">
      <c r="A62" s="298" t="s">
        <v>485</v>
      </c>
    </row>
    <row r="63" spans="1:17" ht="24.75" thickBot="1" x14ac:dyDescent="0.25">
      <c r="A63" s="167" t="s">
        <v>339</v>
      </c>
      <c r="B63" s="167" t="s">
        <v>340</v>
      </c>
      <c r="C63" s="138" t="s">
        <v>794</v>
      </c>
      <c r="D63" s="162" t="s">
        <v>463</v>
      </c>
      <c r="E63" s="162" t="s">
        <v>464</v>
      </c>
      <c r="F63" s="162" t="s">
        <v>465</v>
      </c>
      <c r="G63" s="162" t="s">
        <v>466</v>
      </c>
      <c r="H63" s="162" t="s">
        <v>467</v>
      </c>
      <c r="I63" s="162" t="s">
        <v>468</v>
      </c>
      <c r="J63" s="162" t="s">
        <v>235</v>
      </c>
      <c r="K63" s="162" t="s">
        <v>469</v>
      </c>
      <c r="L63" s="162" t="s">
        <v>470</v>
      </c>
      <c r="M63" s="162" t="s">
        <v>471</v>
      </c>
      <c r="N63" s="162" t="s">
        <v>578</v>
      </c>
      <c r="O63" s="495" t="s">
        <v>848</v>
      </c>
      <c r="P63" s="162" t="s">
        <v>472</v>
      </c>
      <c r="Q63" s="168" t="s">
        <v>0</v>
      </c>
    </row>
    <row r="64" spans="1:17" ht="16.5" thickTop="1" thickBot="1" x14ac:dyDescent="0.3">
      <c r="A64" s="359">
        <v>2018</v>
      </c>
      <c r="B64" s="309" t="s">
        <v>1</v>
      </c>
      <c r="C64" s="18">
        <v>289</v>
      </c>
      <c r="D64" s="18">
        <v>15</v>
      </c>
      <c r="E64" s="18">
        <v>1</v>
      </c>
      <c r="F64" s="18">
        <v>2</v>
      </c>
      <c r="G64" s="18">
        <v>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361">
        <f>SUM(C64:P64)</f>
        <v>314</v>
      </c>
    </row>
    <row r="65" spans="1:17" ht="15.75" thickTop="1" x14ac:dyDescent="0.25">
      <c r="A65" s="9"/>
      <c r="B65" s="310" t="s">
        <v>2</v>
      </c>
      <c r="C65" s="18">
        <v>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362">
        <f t="shared" ref="Q65:Q74" si="2">SUM(C65:P65)</f>
        <v>32</v>
      </c>
    </row>
    <row r="66" spans="1:17" ht="15" x14ac:dyDescent="0.25">
      <c r="A66" s="9"/>
      <c r="B66" s="310" t="s">
        <v>3</v>
      </c>
      <c r="C66" s="18">
        <v>86</v>
      </c>
      <c r="D66" s="18">
        <v>0</v>
      </c>
      <c r="E66" s="18">
        <v>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362">
        <f t="shared" si="2"/>
        <v>87</v>
      </c>
    </row>
    <row r="67" spans="1:17" ht="15" x14ac:dyDescent="0.25">
      <c r="A67" s="9"/>
      <c r="B67" s="310" t="s">
        <v>4</v>
      </c>
      <c r="C67" s="18">
        <v>975</v>
      </c>
      <c r="D67" s="18">
        <v>246</v>
      </c>
      <c r="E67" s="18">
        <v>51</v>
      </c>
      <c r="F67" s="18">
        <v>33</v>
      </c>
      <c r="G67" s="18">
        <v>0</v>
      </c>
      <c r="H67" s="18">
        <v>0</v>
      </c>
      <c r="I67" s="18">
        <v>4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362">
        <f t="shared" si="2"/>
        <v>1309</v>
      </c>
    </row>
    <row r="68" spans="1:17" ht="15" x14ac:dyDescent="0.25">
      <c r="A68" s="9"/>
      <c r="B68" s="310" t="s">
        <v>5</v>
      </c>
      <c r="C68" s="18">
        <v>6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362">
        <f t="shared" si="2"/>
        <v>6</v>
      </c>
    </row>
    <row r="69" spans="1:17" ht="15" x14ac:dyDescent="0.25">
      <c r="A69" s="9"/>
      <c r="B69" s="310" t="s">
        <v>6</v>
      </c>
      <c r="C69" s="18">
        <v>33</v>
      </c>
      <c r="D69" s="18">
        <v>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362">
        <f t="shared" si="2"/>
        <v>34</v>
      </c>
    </row>
    <row r="70" spans="1:17" ht="15" x14ac:dyDescent="0.25">
      <c r="A70" s="9"/>
      <c r="B70" s="310" t="s">
        <v>7</v>
      </c>
      <c r="C70" s="18">
        <v>294</v>
      </c>
      <c r="D70" s="18">
        <v>48</v>
      </c>
      <c r="E70" s="18">
        <v>30</v>
      </c>
      <c r="F70" s="18">
        <v>11</v>
      </c>
      <c r="G70" s="18">
        <v>0</v>
      </c>
      <c r="H70" s="18">
        <v>0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1</v>
      </c>
      <c r="Q70" s="362">
        <f t="shared" si="2"/>
        <v>385</v>
      </c>
    </row>
    <row r="71" spans="1:17" ht="15" x14ac:dyDescent="0.25">
      <c r="A71" s="9"/>
      <c r="B71" s="310" t="s">
        <v>8</v>
      </c>
      <c r="C71" s="18">
        <v>402</v>
      </c>
      <c r="D71" s="18">
        <v>10</v>
      </c>
      <c r="E71" s="18">
        <v>6</v>
      </c>
      <c r="F71" s="18">
        <v>1</v>
      </c>
      <c r="G71" s="18">
        <v>9</v>
      </c>
      <c r="H71" s="18">
        <v>0</v>
      </c>
      <c r="I71" s="18">
        <v>2</v>
      </c>
      <c r="J71" s="18">
        <v>0</v>
      </c>
      <c r="K71" s="18">
        <v>0</v>
      </c>
      <c r="L71" s="18">
        <v>2</v>
      </c>
      <c r="M71" s="18">
        <v>0</v>
      </c>
      <c r="N71" s="18">
        <v>0</v>
      </c>
      <c r="O71" s="18">
        <v>0</v>
      </c>
      <c r="P71" s="18">
        <v>0</v>
      </c>
      <c r="Q71" s="362">
        <f t="shared" si="2"/>
        <v>432</v>
      </c>
    </row>
    <row r="72" spans="1:17" ht="15" x14ac:dyDescent="0.25">
      <c r="A72" s="9"/>
      <c r="B72" s="310" t="s">
        <v>9</v>
      </c>
      <c r="C72" s="18">
        <v>56</v>
      </c>
      <c r="D72" s="18">
        <v>0</v>
      </c>
      <c r="E72" s="18">
        <v>1</v>
      </c>
      <c r="F72" s="18">
        <v>0</v>
      </c>
      <c r="G72" s="18">
        <v>14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362">
        <f t="shared" si="2"/>
        <v>71</v>
      </c>
    </row>
    <row r="73" spans="1:17" ht="15" x14ac:dyDescent="0.25">
      <c r="A73" s="9"/>
      <c r="B73" s="310" t="s">
        <v>10</v>
      </c>
      <c r="C73" s="18">
        <v>132</v>
      </c>
      <c r="D73" s="18">
        <v>1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362">
        <f t="shared" si="2"/>
        <v>133</v>
      </c>
    </row>
    <row r="74" spans="1:17" ht="15.75" thickBot="1" x14ac:dyDescent="0.25">
      <c r="A74" s="443"/>
      <c r="B74" s="442" t="s">
        <v>861</v>
      </c>
      <c r="C74" s="446">
        <v>2305</v>
      </c>
      <c r="D74" s="446">
        <v>321</v>
      </c>
      <c r="E74" s="446">
        <v>90</v>
      </c>
      <c r="F74" s="446">
        <v>47</v>
      </c>
      <c r="G74" s="446">
        <v>30</v>
      </c>
      <c r="H74" s="446">
        <v>0</v>
      </c>
      <c r="I74" s="446">
        <v>7</v>
      </c>
      <c r="J74" s="447">
        <v>0</v>
      </c>
      <c r="K74" s="448">
        <v>0</v>
      </c>
      <c r="L74" s="448">
        <v>2</v>
      </c>
      <c r="M74" s="448">
        <v>0</v>
      </c>
      <c r="N74" s="448">
        <v>0</v>
      </c>
      <c r="O74" s="496">
        <v>0</v>
      </c>
      <c r="P74" s="448">
        <v>1</v>
      </c>
      <c r="Q74" s="449">
        <f t="shared" si="2"/>
        <v>2803</v>
      </c>
    </row>
    <row r="75" spans="1:17" ht="16.5" thickTop="1" thickBot="1" x14ac:dyDescent="0.3">
      <c r="A75" s="359">
        <v>2019</v>
      </c>
      <c r="B75" s="309" t="s">
        <v>1</v>
      </c>
      <c r="C75" s="18">
        <v>224</v>
      </c>
      <c r="D75" s="18">
        <v>1</v>
      </c>
      <c r="E75" s="18">
        <v>1</v>
      </c>
      <c r="F75" s="18">
        <v>0</v>
      </c>
      <c r="G75" s="18">
        <v>1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361">
        <f>SUM(C75:P75)</f>
        <v>227</v>
      </c>
    </row>
    <row r="76" spans="1:17" ht="15.75" thickTop="1" x14ac:dyDescent="0.25">
      <c r="A76" s="9"/>
      <c r="B76" s="310" t="s">
        <v>2</v>
      </c>
      <c r="C76" s="18">
        <v>20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362">
        <f t="shared" ref="Q76:Q85" si="3">SUM(C76:P76)</f>
        <v>20</v>
      </c>
    </row>
    <row r="77" spans="1:17" ht="15" x14ac:dyDescent="0.25">
      <c r="A77" s="9"/>
      <c r="B77" s="310" t="s">
        <v>3</v>
      </c>
      <c r="C77" s="18">
        <v>97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362">
        <f t="shared" si="3"/>
        <v>97</v>
      </c>
    </row>
    <row r="78" spans="1:17" ht="15" x14ac:dyDescent="0.25">
      <c r="A78" s="9"/>
      <c r="B78" s="310" t="s">
        <v>4</v>
      </c>
      <c r="C78" s="18">
        <v>734</v>
      </c>
      <c r="D78" s="18">
        <v>137</v>
      </c>
      <c r="E78" s="18">
        <v>40</v>
      </c>
      <c r="F78" s="18">
        <v>14</v>
      </c>
      <c r="G78" s="18">
        <v>2</v>
      </c>
      <c r="H78" s="18">
        <v>2</v>
      </c>
      <c r="I78" s="18">
        <v>2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362">
        <f t="shared" si="3"/>
        <v>931</v>
      </c>
    </row>
    <row r="79" spans="1:17" ht="15" x14ac:dyDescent="0.25">
      <c r="A79" s="9"/>
      <c r="B79" s="310" t="s">
        <v>5</v>
      </c>
      <c r="C79" s="18">
        <v>3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362">
        <f t="shared" si="3"/>
        <v>3</v>
      </c>
    </row>
    <row r="80" spans="1:17" ht="15" x14ac:dyDescent="0.25">
      <c r="A80" s="9"/>
      <c r="B80" s="310" t="s">
        <v>6</v>
      </c>
      <c r="C80" s="18">
        <v>28</v>
      </c>
      <c r="D80" s="18">
        <v>1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362">
        <f t="shared" si="3"/>
        <v>29</v>
      </c>
    </row>
    <row r="81" spans="1:17" ht="15" x14ac:dyDescent="0.25">
      <c r="A81" s="9"/>
      <c r="B81" s="310" t="s">
        <v>7</v>
      </c>
      <c r="C81" s="18">
        <v>231</v>
      </c>
      <c r="D81" s="18">
        <v>15</v>
      </c>
      <c r="E81" s="18">
        <v>17</v>
      </c>
      <c r="F81" s="18">
        <v>8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1</v>
      </c>
      <c r="Q81" s="362">
        <f t="shared" si="3"/>
        <v>272</v>
      </c>
    </row>
    <row r="82" spans="1:17" ht="15" x14ac:dyDescent="0.25">
      <c r="A82" s="9"/>
      <c r="B82" s="310" t="s">
        <v>8</v>
      </c>
      <c r="C82" s="18">
        <v>366</v>
      </c>
      <c r="D82" s="18">
        <v>13</v>
      </c>
      <c r="E82" s="18">
        <v>3</v>
      </c>
      <c r="F82" s="18">
        <v>0</v>
      </c>
      <c r="G82" s="18">
        <v>7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362">
        <f t="shared" si="3"/>
        <v>389</v>
      </c>
    </row>
    <row r="83" spans="1:17" ht="15" x14ac:dyDescent="0.25">
      <c r="A83" s="9"/>
      <c r="B83" s="310" t="s">
        <v>9</v>
      </c>
      <c r="C83" s="18">
        <v>50</v>
      </c>
      <c r="D83" s="18">
        <v>0</v>
      </c>
      <c r="E83" s="18">
        <v>0</v>
      </c>
      <c r="F83" s="18">
        <v>0</v>
      </c>
      <c r="G83" s="18">
        <v>12</v>
      </c>
      <c r="H83" s="18">
        <v>0</v>
      </c>
      <c r="I83" s="18">
        <v>0</v>
      </c>
      <c r="J83" s="18">
        <v>0</v>
      </c>
      <c r="K83" s="18">
        <v>1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362">
        <f t="shared" si="3"/>
        <v>63</v>
      </c>
    </row>
    <row r="84" spans="1:17" ht="15" x14ac:dyDescent="0.25">
      <c r="A84" s="9"/>
      <c r="B84" s="310" t="s">
        <v>10</v>
      </c>
      <c r="C84" s="18">
        <v>104</v>
      </c>
      <c r="D84" s="18">
        <v>5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362">
        <f t="shared" si="3"/>
        <v>109</v>
      </c>
    </row>
    <row r="85" spans="1:17" ht="15.75" thickBot="1" x14ac:dyDescent="0.25">
      <c r="A85" s="443"/>
      <c r="B85" s="442" t="s">
        <v>880</v>
      </c>
      <c r="C85" s="446">
        <v>1857</v>
      </c>
      <c r="D85" s="446">
        <v>172</v>
      </c>
      <c r="E85" s="446">
        <v>61</v>
      </c>
      <c r="F85" s="446">
        <v>22</v>
      </c>
      <c r="G85" s="446">
        <v>22</v>
      </c>
      <c r="H85" s="446">
        <v>2</v>
      </c>
      <c r="I85" s="446">
        <v>2</v>
      </c>
      <c r="J85" s="447"/>
      <c r="K85" s="448">
        <v>1</v>
      </c>
      <c r="L85" s="448"/>
      <c r="M85" s="448"/>
      <c r="N85" s="448"/>
      <c r="O85" s="496"/>
      <c r="P85" s="448">
        <v>1</v>
      </c>
      <c r="Q85" s="449">
        <f t="shared" si="3"/>
        <v>2140</v>
      </c>
    </row>
    <row r="86" spans="1:17" s="137" customFormat="1" ht="16.5" thickTop="1" thickBot="1" x14ac:dyDescent="0.3">
      <c r="A86" s="359">
        <v>2020</v>
      </c>
      <c r="B86" s="309" t="s">
        <v>1</v>
      </c>
      <c r="C86" s="18">
        <v>161</v>
      </c>
      <c r="D86" s="18">
        <v>2</v>
      </c>
      <c r="E86" s="18">
        <v>0</v>
      </c>
      <c r="F86" s="18"/>
      <c r="G86" s="18"/>
      <c r="H86" s="18"/>
      <c r="I86" s="18"/>
      <c r="J86" s="18"/>
      <c r="K86" s="18">
        <v>1</v>
      </c>
      <c r="L86" s="18"/>
      <c r="M86" s="18"/>
      <c r="N86" s="18"/>
      <c r="O86" s="18"/>
      <c r="P86" s="18"/>
      <c r="Q86" s="361">
        <f>SUM(C86:P86)</f>
        <v>164</v>
      </c>
    </row>
    <row r="87" spans="1:17" s="137" customFormat="1" ht="15.75" thickTop="1" x14ac:dyDescent="0.25">
      <c r="A87" s="9"/>
      <c r="B87" s="310" t="s">
        <v>2</v>
      </c>
      <c r="C87" s="18">
        <v>26</v>
      </c>
      <c r="D87" s="18">
        <v>0</v>
      </c>
      <c r="E87" s="18">
        <v>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362">
        <v>26</v>
      </c>
    </row>
    <row r="88" spans="1:17" s="137" customFormat="1" ht="15" x14ac:dyDescent="0.25">
      <c r="A88" s="9"/>
      <c r="B88" s="310" t="s">
        <v>3</v>
      </c>
      <c r="C88" s="18">
        <v>128</v>
      </c>
      <c r="D88" s="18">
        <v>1</v>
      </c>
      <c r="E88" s="18">
        <v>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362">
        <v>129</v>
      </c>
    </row>
    <row r="89" spans="1:17" s="137" customFormat="1" ht="15" x14ac:dyDescent="0.25">
      <c r="A89" s="9"/>
      <c r="B89" s="310" t="s">
        <v>4</v>
      </c>
      <c r="C89" s="18">
        <v>641</v>
      </c>
      <c r="D89" s="18">
        <v>53</v>
      </c>
      <c r="E89" s="18">
        <v>16</v>
      </c>
      <c r="F89" s="18">
        <v>25</v>
      </c>
      <c r="G89" s="18"/>
      <c r="H89" s="18"/>
      <c r="I89" s="18">
        <v>2</v>
      </c>
      <c r="J89" s="18">
        <v>2</v>
      </c>
      <c r="K89" s="18"/>
      <c r="L89" s="18"/>
      <c r="M89" s="18"/>
      <c r="N89" s="18"/>
      <c r="O89" s="18"/>
      <c r="P89" s="18"/>
      <c r="Q89" s="362">
        <f>SUM(C89:P89)</f>
        <v>739</v>
      </c>
    </row>
    <row r="90" spans="1:17" s="137" customFormat="1" ht="15" x14ac:dyDescent="0.25">
      <c r="A90" s="9"/>
      <c r="B90" s="310" t="s">
        <v>5</v>
      </c>
      <c r="C90" s="18">
        <v>5</v>
      </c>
      <c r="D90" s="18"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362">
        <v>5</v>
      </c>
    </row>
    <row r="91" spans="1:17" s="137" customFormat="1" ht="15" x14ac:dyDescent="0.25">
      <c r="A91" s="9"/>
      <c r="B91" s="310" t="s">
        <v>6</v>
      </c>
      <c r="C91" s="18">
        <v>21</v>
      </c>
      <c r="D91" s="18"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362">
        <v>21</v>
      </c>
    </row>
    <row r="92" spans="1:17" s="137" customFormat="1" ht="15" x14ac:dyDescent="0.25">
      <c r="A92" s="9"/>
      <c r="B92" s="310" t="s">
        <v>7</v>
      </c>
      <c r="C92" s="18">
        <v>195</v>
      </c>
      <c r="D92" s="18">
        <v>13</v>
      </c>
      <c r="E92" s="18">
        <v>5</v>
      </c>
      <c r="F92" s="18">
        <v>16</v>
      </c>
      <c r="G92" s="18"/>
      <c r="H92" s="18"/>
      <c r="I92" s="18">
        <v>1</v>
      </c>
      <c r="J92" s="18"/>
      <c r="K92" s="18"/>
      <c r="L92" s="18"/>
      <c r="M92" s="18"/>
      <c r="N92" s="18"/>
      <c r="O92" s="18"/>
      <c r="P92" s="18"/>
      <c r="Q92" s="362">
        <f>SUM(C92:P92)</f>
        <v>230</v>
      </c>
    </row>
    <row r="93" spans="1:17" s="137" customFormat="1" ht="15" x14ac:dyDescent="0.25">
      <c r="A93" s="9"/>
      <c r="B93" s="310" t="s">
        <v>8</v>
      </c>
      <c r="C93" s="18">
        <v>242</v>
      </c>
      <c r="D93" s="18">
        <v>4</v>
      </c>
      <c r="E93" s="18"/>
      <c r="F93" s="18"/>
      <c r="G93" s="18">
        <v>5</v>
      </c>
      <c r="H93" s="18"/>
      <c r="I93" s="18"/>
      <c r="J93" s="18"/>
      <c r="K93" s="18"/>
      <c r="L93" s="18"/>
      <c r="M93" s="18"/>
      <c r="N93" s="18"/>
      <c r="O93" s="18"/>
      <c r="P93" s="18"/>
      <c r="Q93" s="362">
        <f>SUM(C93:P93)</f>
        <v>251</v>
      </c>
    </row>
    <row r="94" spans="1:17" s="137" customFormat="1" ht="15" x14ac:dyDescent="0.25">
      <c r="A94" s="9"/>
      <c r="B94" s="310" t="s">
        <v>9</v>
      </c>
      <c r="C94" s="18">
        <v>42</v>
      </c>
      <c r="D94" s="18">
        <v>0</v>
      </c>
      <c r="E94" s="18"/>
      <c r="F94" s="18"/>
      <c r="G94" s="18">
        <v>14</v>
      </c>
      <c r="H94" s="18"/>
      <c r="I94" s="18"/>
      <c r="J94" s="18"/>
      <c r="K94" s="18"/>
      <c r="L94" s="18"/>
      <c r="M94" s="18"/>
      <c r="N94" s="18"/>
      <c r="O94" s="18"/>
      <c r="P94" s="18"/>
      <c r="Q94" s="362">
        <f>SUM(C94:P94)</f>
        <v>56</v>
      </c>
    </row>
    <row r="95" spans="1:17" s="137" customFormat="1" ht="15" x14ac:dyDescent="0.25">
      <c r="A95" s="9"/>
      <c r="B95" s="310" t="s">
        <v>10</v>
      </c>
      <c r="C95" s="18">
        <v>82</v>
      </c>
      <c r="D95" s="18">
        <v>2</v>
      </c>
      <c r="E95" s="18"/>
      <c r="F95" s="18"/>
      <c r="G95" s="18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362">
        <f>SUM(C95:P95)</f>
        <v>84</v>
      </c>
    </row>
    <row r="96" spans="1:17" s="137" customFormat="1" ht="15.75" thickBot="1" x14ac:dyDescent="0.25">
      <c r="A96" s="443"/>
      <c r="B96" s="442" t="s">
        <v>890</v>
      </c>
      <c r="C96" s="446">
        <v>1543</v>
      </c>
      <c r="D96" s="446">
        <v>73</v>
      </c>
      <c r="E96" s="446">
        <v>21</v>
      </c>
      <c r="F96" s="446">
        <v>41</v>
      </c>
      <c r="G96" s="446">
        <v>19</v>
      </c>
      <c r="H96" s="446">
        <v>0</v>
      </c>
      <c r="I96" s="446">
        <v>3</v>
      </c>
      <c r="J96" s="447">
        <v>2</v>
      </c>
      <c r="K96" s="448">
        <v>1</v>
      </c>
      <c r="L96" s="448">
        <v>0</v>
      </c>
      <c r="M96" s="448"/>
      <c r="N96" s="448"/>
      <c r="O96" s="496"/>
      <c r="P96" s="448"/>
      <c r="Q96" s="449">
        <f>SUM(Q86:Q95)</f>
        <v>1705</v>
      </c>
    </row>
    <row r="97" spans="1:17" ht="15.75" thickTop="1" x14ac:dyDescent="0.25">
      <c r="A97" s="109" t="s">
        <v>335</v>
      </c>
      <c r="Q97" s="361"/>
    </row>
    <row r="98" spans="1:17" x14ac:dyDescent="0.2">
      <c r="A98" s="25" t="s">
        <v>172</v>
      </c>
    </row>
    <row r="100" spans="1:17" ht="18.75" thickBot="1" x14ac:dyDescent="0.25">
      <c r="A100" s="298" t="s">
        <v>569</v>
      </c>
      <c r="F100" s="334"/>
    </row>
    <row r="101" spans="1:17" ht="14.25" thickTop="1" thickBot="1" x14ac:dyDescent="0.25">
      <c r="A101" s="363" t="s">
        <v>340</v>
      </c>
      <c r="B101" s="364" t="s">
        <v>234</v>
      </c>
      <c r="C101" s="365" t="s">
        <v>347</v>
      </c>
      <c r="D101" s="754">
        <v>2018</v>
      </c>
      <c r="E101" s="755">
        <v>2019</v>
      </c>
      <c r="F101" s="755">
        <v>2020</v>
      </c>
    </row>
    <row r="102" spans="1:17" ht="14.25" thickTop="1" thickBot="1" x14ac:dyDescent="0.25">
      <c r="A102" s="366" t="s">
        <v>1</v>
      </c>
      <c r="B102" s="367" t="s">
        <v>237</v>
      </c>
      <c r="C102" s="368" t="s">
        <v>351</v>
      </c>
      <c r="D102" s="756">
        <v>5</v>
      </c>
      <c r="E102" s="757">
        <v>5</v>
      </c>
      <c r="F102" s="757">
        <v>3</v>
      </c>
    </row>
    <row r="103" spans="1:17" ht="13.5" thickTop="1" x14ac:dyDescent="0.2">
      <c r="A103" s="369"/>
      <c r="B103" s="370" t="s">
        <v>238</v>
      </c>
      <c r="C103" s="371" t="s">
        <v>352</v>
      </c>
      <c r="D103" s="498">
        <v>8</v>
      </c>
      <c r="E103" s="758">
        <v>10</v>
      </c>
      <c r="F103" s="758">
        <v>2</v>
      </c>
    </row>
    <row r="104" spans="1:17" x14ac:dyDescent="0.2">
      <c r="A104" s="369"/>
      <c r="B104" s="372" t="s">
        <v>239</v>
      </c>
      <c r="C104" s="497" t="s">
        <v>353</v>
      </c>
      <c r="D104" s="498">
        <v>1</v>
      </c>
      <c r="E104" s="758">
        <v>0</v>
      </c>
      <c r="F104" s="758">
        <v>0</v>
      </c>
    </row>
    <row r="105" spans="1:17" x14ac:dyDescent="0.2">
      <c r="A105" s="369"/>
      <c r="B105" s="372" t="s">
        <v>240</v>
      </c>
      <c r="C105" s="371" t="s">
        <v>354</v>
      </c>
      <c r="D105" s="498">
        <v>0</v>
      </c>
      <c r="E105" s="758">
        <v>0</v>
      </c>
      <c r="F105" s="758">
        <v>0</v>
      </c>
    </row>
    <row r="106" spans="1:17" x14ac:dyDescent="0.2">
      <c r="A106" s="369"/>
      <c r="B106" s="372" t="s">
        <v>241</v>
      </c>
      <c r="C106" s="371" t="s">
        <v>355</v>
      </c>
      <c r="D106" s="498">
        <v>0</v>
      </c>
      <c r="E106" s="758">
        <v>0</v>
      </c>
      <c r="F106" s="758">
        <v>0</v>
      </c>
    </row>
    <row r="107" spans="1:17" x14ac:dyDescent="0.2">
      <c r="A107" s="369"/>
      <c r="B107" s="370" t="s">
        <v>242</v>
      </c>
      <c r="C107" s="371" t="s">
        <v>356</v>
      </c>
      <c r="D107" s="498">
        <v>1</v>
      </c>
      <c r="E107" s="758">
        <v>0</v>
      </c>
      <c r="F107" s="758">
        <v>5</v>
      </c>
      <c r="G107" s="107"/>
      <c r="L107" s="107"/>
    </row>
    <row r="108" spans="1:17" x14ac:dyDescent="0.2">
      <c r="A108" s="369"/>
      <c r="B108" s="370" t="s">
        <v>243</v>
      </c>
      <c r="C108" s="371" t="s">
        <v>357</v>
      </c>
      <c r="D108" s="498">
        <v>40</v>
      </c>
      <c r="E108" s="758">
        <v>27</v>
      </c>
      <c r="F108" s="758">
        <v>19</v>
      </c>
      <c r="G108" s="107"/>
      <c r="L108" s="107"/>
    </row>
    <row r="109" spans="1:17" x14ac:dyDescent="0.2">
      <c r="A109" s="369"/>
      <c r="B109" s="370" t="s">
        <v>244</v>
      </c>
      <c r="C109" s="371" t="s">
        <v>358</v>
      </c>
      <c r="D109" s="498">
        <v>26</v>
      </c>
      <c r="E109" s="758">
        <v>15</v>
      </c>
      <c r="F109" s="758">
        <v>9</v>
      </c>
      <c r="G109" s="107"/>
      <c r="L109" s="107"/>
    </row>
    <row r="110" spans="1:17" ht="24" x14ac:dyDescent="0.2">
      <c r="A110" s="369"/>
      <c r="B110" s="370" t="s">
        <v>245</v>
      </c>
      <c r="C110" s="371" t="s">
        <v>359</v>
      </c>
      <c r="D110" s="498">
        <v>33</v>
      </c>
      <c r="E110" s="758">
        <v>44</v>
      </c>
      <c r="F110" s="758">
        <v>35</v>
      </c>
    </row>
    <row r="111" spans="1:17" x14ac:dyDescent="0.2">
      <c r="A111" s="369"/>
      <c r="B111" s="370" t="s">
        <v>246</v>
      </c>
      <c r="C111" s="371" t="s">
        <v>360</v>
      </c>
      <c r="D111" s="498">
        <v>7</v>
      </c>
      <c r="E111" s="758">
        <v>5</v>
      </c>
      <c r="F111" s="758">
        <v>0</v>
      </c>
    </row>
    <row r="112" spans="1:17" x14ac:dyDescent="0.2">
      <c r="A112" s="369"/>
      <c r="B112" s="370" t="s">
        <v>247</v>
      </c>
      <c r="C112" s="371" t="s">
        <v>361</v>
      </c>
      <c r="D112" s="498">
        <v>3</v>
      </c>
      <c r="E112" s="758">
        <v>0</v>
      </c>
      <c r="F112" s="758">
        <v>0</v>
      </c>
    </row>
    <row r="113" spans="1:12" x14ac:dyDescent="0.2">
      <c r="A113" s="369"/>
      <c r="B113" s="372" t="s">
        <v>248</v>
      </c>
      <c r="C113" s="371" t="s">
        <v>362</v>
      </c>
      <c r="D113" s="498">
        <v>0</v>
      </c>
      <c r="E113" s="758">
        <v>0</v>
      </c>
      <c r="F113" s="758">
        <v>0</v>
      </c>
    </row>
    <row r="114" spans="1:12" x14ac:dyDescent="0.2">
      <c r="A114" s="369"/>
      <c r="B114" s="370" t="s">
        <v>249</v>
      </c>
      <c r="C114" s="371" t="s">
        <v>363</v>
      </c>
      <c r="D114" s="498">
        <v>0</v>
      </c>
      <c r="E114" s="758">
        <v>2</v>
      </c>
      <c r="F114" s="758">
        <v>1</v>
      </c>
    </row>
    <row r="115" spans="1:12" ht="13.5" thickBot="1" x14ac:dyDescent="0.25">
      <c r="A115" s="373" t="s">
        <v>2</v>
      </c>
      <c r="B115" s="370" t="s">
        <v>251</v>
      </c>
      <c r="C115" s="371" t="s">
        <v>365</v>
      </c>
      <c r="D115" s="498">
        <v>2</v>
      </c>
      <c r="E115" s="758">
        <v>0</v>
      </c>
      <c r="F115" s="758">
        <v>2</v>
      </c>
    </row>
    <row r="116" spans="1:12" ht="13.5" thickTop="1" x14ac:dyDescent="0.2">
      <c r="A116" s="369"/>
      <c r="B116" s="370" t="s">
        <v>252</v>
      </c>
      <c r="C116" s="371" t="s">
        <v>366</v>
      </c>
      <c r="D116" s="498">
        <v>7</v>
      </c>
      <c r="E116" s="758">
        <v>3</v>
      </c>
      <c r="F116" s="758">
        <v>3</v>
      </c>
    </row>
    <row r="117" spans="1:12" x14ac:dyDescent="0.2">
      <c r="A117" s="369"/>
      <c r="B117" s="370" t="s">
        <v>253</v>
      </c>
      <c r="C117" s="371" t="s">
        <v>367</v>
      </c>
      <c r="D117" s="498">
        <v>8</v>
      </c>
      <c r="E117" s="758">
        <v>10</v>
      </c>
      <c r="F117" s="758">
        <v>15</v>
      </c>
      <c r="G117" s="107"/>
      <c r="L117" s="107"/>
    </row>
    <row r="118" spans="1:12" ht="13.5" thickBot="1" x14ac:dyDescent="0.25">
      <c r="A118" s="374" t="s">
        <v>3</v>
      </c>
      <c r="B118" s="370">
        <v>200</v>
      </c>
      <c r="C118" s="371" t="s">
        <v>368</v>
      </c>
      <c r="D118" s="498">
        <v>1</v>
      </c>
      <c r="E118" s="758">
        <v>0</v>
      </c>
      <c r="F118" s="758">
        <v>0</v>
      </c>
      <c r="G118" s="107"/>
      <c r="L118" s="107"/>
    </row>
    <row r="119" spans="1:12" ht="13.5" thickTop="1" x14ac:dyDescent="0.2">
      <c r="A119" s="375"/>
      <c r="B119" s="370" t="s">
        <v>255</v>
      </c>
      <c r="C119" s="371" t="s">
        <v>369</v>
      </c>
      <c r="D119" s="498">
        <v>2</v>
      </c>
      <c r="E119" s="758">
        <v>2</v>
      </c>
      <c r="F119" s="758">
        <v>1</v>
      </c>
      <c r="G119" s="107"/>
      <c r="L119" s="107"/>
    </row>
    <row r="120" spans="1:12" x14ac:dyDescent="0.2">
      <c r="A120" s="375"/>
      <c r="B120" s="370">
        <v>294</v>
      </c>
      <c r="C120" s="371" t="s">
        <v>370</v>
      </c>
      <c r="D120" s="498">
        <v>0</v>
      </c>
      <c r="E120" s="758">
        <v>0</v>
      </c>
      <c r="F120" s="758">
        <v>0</v>
      </c>
    </row>
    <row r="121" spans="1:12" x14ac:dyDescent="0.2">
      <c r="A121" s="375"/>
      <c r="B121" s="370">
        <v>296</v>
      </c>
      <c r="C121" s="371" t="s">
        <v>371</v>
      </c>
      <c r="D121" s="498">
        <v>0</v>
      </c>
      <c r="E121" s="758">
        <v>0</v>
      </c>
      <c r="F121" s="758">
        <v>0</v>
      </c>
    </row>
    <row r="122" spans="1:12" x14ac:dyDescent="0.2">
      <c r="A122" s="375"/>
      <c r="B122" s="370">
        <v>297</v>
      </c>
      <c r="C122" s="371" t="s">
        <v>372</v>
      </c>
      <c r="D122" s="498">
        <v>0</v>
      </c>
      <c r="E122" s="758">
        <v>1</v>
      </c>
      <c r="F122" s="758">
        <v>1</v>
      </c>
    </row>
    <row r="123" spans="1:12" x14ac:dyDescent="0.2">
      <c r="A123" s="375"/>
      <c r="B123" s="370">
        <v>299</v>
      </c>
      <c r="C123" s="371" t="s">
        <v>373</v>
      </c>
      <c r="D123" s="498">
        <v>0</v>
      </c>
      <c r="E123" s="758">
        <v>0</v>
      </c>
      <c r="F123" s="758">
        <v>2</v>
      </c>
    </row>
    <row r="124" spans="1:12" ht="13.5" thickBot="1" x14ac:dyDescent="0.25">
      <c r="A124" s="373" t="s">
        <v>4</v>
      </c>
      <c r="B124" s="370" t="s">
        <v>260</v>
      </c>
      <c r="C124" s="371" t="s">
        <v>374</v>
      </c>
      <c r="D124" s="498">
        <v>4</v>
      </c>
      <c r="E124" s="758">
        <v>2</v>
      </c>
      <c r="F124" s="758">
        <v>5</v>
      </c>
    </row>
    <row r="125" spans="1:12" ht="13.5" thickTop="1" x14ac:dyDescent="0.2">
      <c r="A125" s="376"/>
      <c r="B125" s="370">
        <v>320</v>
      </c>
      <c r="C125" s="371" t="s">
        <v>375</v>
      </c>
      <c r="D125" s="498">
        <v>2</v>
      </c>
      <c r="E125" s="758">
        <v>0</v>
      </c>
      <c r="F125" s="758">
        <v>2</v>
      </c>
    </row>
    <row r="126" spans="1:12" x14ac:dyDescent="0.2">
      <c r="A126" s="376"/>
      <c r="B126" s="370">
        <v>323</v>
      </c>
      <c r="C126" s="371" t="s">
        <v>376</v>
      </c>
      <c r="D126" s="498">
        <v>0</v>
      </c>
      <c r="E126" s="758">
        <v>0</v>
      </c>
      <c r="F126" s="758">
        <v>1</v>
      </c>
    </row>
    <row r="127" spans="1:12" x14ac:dyDescent="0.2">
      <c r="A127" s="376"/>
      <c r="B127" s="370">
        <v>324</v>
      </c>
      <c r="C127" s="371" t="s">
        <v>377</v>
      </c>
      <c r="D127" s="498">
        <v>0</v>
      </c>
      <c r="E127" s="758">
        <v>0</v>
      </c>
      <c r="F127" s="758"/>
    </row>
    <row r="128" spans="1:12" x14ac:dyDescent="0.2">
      <c r="A128" s="369"/>
      <c r="B128" s="370" t="s">
        <v>264</v>
      </c>
      <c r="C128" s="371" t="s">
        <v>378</v>
      </c>
      <c r="D128" s="498">
        <v>0</v>
      </c>
      <c r="E128" s="758">
        <v>0</v>
      </c>
      <c r="F128" s="758"/>
      <c r="G128" s="107"/>
      <c r="L128" s="107"/>
    </row>
    <row r="129" spans="1:12" x14ac:dyDescent="0.2">
      <c r="A129" s="369"/>
      <c r="B129" s="370" t="s">
        <v>265</v>
      </c>
      <c r="C129" s="371" t="s">
        <v>379</v>
      </c>
      <c r="D129" s="498">
        <v>4</v>
      </c>
      <c r="E129" s="758">
        <v>1</v>
      </c>
      <c r="F129" s="758">
        <v>4</v>
      </c>
      <c r="G129" s="107"/>
      <c r="L129" s="107"/>
    </row>
    <row r="130" spans="1:12" x14ac:dyDescent="0.2">
      <c r="A130" s="369"/>
      <c r="B130" s="370" t="s">
        <v>266</v>
      </c>
      <c r="C130" s="371" t="s">
        <v>380</v>
      </c>
      <c r="D130" s="498">
        <v>0</v>
      </c>
      <c r="E130" s="758">
        <v>1</v>
      </c>
      <c r="F130" s="758">
        <v>2</v>
      </c>
      <c r="G130" s="107"/>
      <c r="L130" s="107"/>
    </row>
    <row r="131" spans="1:12" x14ac:dyDescent="0.2">
      <c r="A131" s="369"/>
      <c r="B131" s="370" t="s">
        <v>267</v>
      </c>
      <c r="C131" s="371" t="s">
        <v>381</v>
      </c>
      <c r="D131" s="498">
        <v>0</v>
      </c>
      <c r="E131" s="758">
        <v>3</v>
      </c>
      <c r="F131" s="758">
        <v>2</v>
      </c>
    </row>
    <row r="132" spans="1:12" x14ac:dyDescent="0.2">
      <c r="A132" s="369"/>
      <c r="B132" s="370" t="s">
        <v>268</v>
      </c>
      <c r="C132" s="371" t="s">
        <v>382</v>
      </c>
      <c r="D132" s="498">
        <v>3</v>
      </c>
      <c r="E132" s="758">
        <v>0</v>
      </c>
      <c r="F132" s="758">
        <v>1</v>
      </c>
    </row>
    <row r="133" spans="1:12" x14ac:dyDescent="0.2">
      <c r="A133" s="369"/>
      <c r="B133" s="370" t="s">
        <v>269</v>
      </c>
      <c r="C133" s="371" t="s">
        <v>383</v>
      </c>
      <c r="D133" s="498">
        <v>19</v>
      </c>
      <c r="E133" s="758">
        <v>10</v>
      </c>
      <c r="F133" s="758">
        <v>6</v>
      </c>
    </row>
    <row r="134" spans="1:12" x14ac:dyDescent="0.2">
      <c r="A134" s="369"/>
      <c r="B134" s="370" t="s">
        <v>270</v>
      </c>
      <c r="C134" s="371" t="s">
        <v>384</v>
      </c>
      <c r="D134" s="498">
        <v>2</v>
      </c>
      <c r="E134" s="758">
        <v>1</v>
      </c>
      <c r="F134" s="758"/>
    </row>
    <row r="135" spans="1:12" x14ac:dyDescent="0.2">
      <c r="A135" s="369"/>
      <c r="B135" s="370">
        <v>350</v>
      </c>
      <c r="C135" s="371" t="s">
        <v>385</v>
      </c>
      <c r="D135" s="498">
        <v>0</v>
      </c>
      <c r="E135" s="758">
        <v>0</v>
      </c>
      <c r="F135" s="758"/>
    </row>
    <row r="136" spans="1:12" x14ac:dyDescent="0.2">
      <c r="A136" s="369"/>
      <c r="B136" s="370" t="s">
        <v>272</v>
      </c>
      <c r="C136" s="371" t="s">
        <v>386</v>
      </c>
      <c r="D136" s="498">
        <v>2</v>
      </c>
      <c r="E136" s="758">
        <v>6</v>
      </c>
      <c r="F136" s="758"/>
    </row>
    <row r="137" spans="1:12" x14ac:dyDescent="0.2">
      <c r="A137" s="369"/>
      <c r="B137" s="370" t="s">
        <v>273</v>
      </c>
      <c r="C137" s="371" t="s">
        <v>387</v>
      </c>
      <c r="D137" s="498">
        <v>1</v>
      </c>
      <c r="E137" s="758">
        <v>2</v>
      </c>
      <c r="F137" s="758">
        <v>3</v>
      </c>
    </row>
    <row r="138" spans="1:12" x14ac:dyDescent="0.2">
      <c r="A138" s="369"/>
      <c r="B138" s="370" t="s">
        <v>274</v>
      </c>
      <c r="C138" s="371" t="s">
        <v>388</v>
      </c>
      <c r="D138" s="498">
        <v>1</v>
      </c>
      <c r="E138" s="758">
        <v>4</v>
      </c>
      <c r="F138" s="758">
        <v>1</v>
      </c>
      <c r="G138" s="107"/>
      <c r="L138" s="107"/>
    </row>
    <row r="139" spans="1:12" x14ac:dyDescent="0.2">
      <c r="A139" s="369"/>
      <c r="B139" s="370" t="s">
        <v>275</v>
      </c>
      <c r="C139" s="371" t="s">
        <v>389</v>
      </c>
      <c r="D139" s="498">
        <v>4</v>
      </c>
      <c r="E139" s="758">
        <v>4</v>
      </c>
      <c r="F139" s="758">
        <v>2</v>
      </c>
      <c r="G139" s="107"/>
      <c r="L139" s="107"/>
    </row>
    <row r="140" spans="1:12" x14ac:dyDescent="0.2">
      <c r="A140" s="369"/>
      <c r="B140" s="370">
        <v>366</v>
      </c>
      <c r="C140" s="371" t="s">
        <v>390</v>
      </c>
      <c r="D140" s="498">
        <v>0</v>
      </c>
      <c r="E140" s="758">
        <v>0</v>
      </c>
      <c r="F140" s="758"/>
      <c r="G140" s="107"/>
      <c r="L140" s="107"/>
    </row>
    <row r="141" spans="1:12" x14ac:dyDescent="0.2">
      <c r="A141" s="369"/>
      <c r="B141" s="370">
        <v>368</v>
      </c>
      <c r="C141" s="371" t="s">
        <v>391</v>
      </c>
      <c r="D141" s="498">
        <v>0</v>
      </c>
      <c r="E141" s="758">
        <v>0</v>
      </c>
      <c r="F141" s="758">
        <v>1</v>
      </c>
    </row>
    <row r="142" spans="1:12" x14ac:dyDescent="0.2">
      <c r="A142" s="369"/>
      <c r="B142" s="370">
        <v>370</v>
      </c>
      <c r="C142" s="371" t="s">
        <v>572</v>
      </c>
      <c r="D142" s="498">
        <v>2</v>
      </c>
      <c r="E142" s="758">
        <v>0</v>
      </c>
      <c r="F142" s="758">
        <v>1</v>
      </c>
    </row>
    <row r="143" spans="1:12" x14ac:dyDescent="0.2">
      <c r="A143" s="369"/>
      <c r="B143" s="370" t="s">
        <v>279</v>
      </c>
      <c r="C143" s="371" t="s">
        <v>393</v>
      </c>
      <c r="D143" s="498">
        <v>0</v>
      </c>
      <c r="E143" s="758">
        <v>0</v>
      </c>
      <c r="F143" s="758"/>
    </row>
    <row r="144" spans="1:12" ht="24" x14ac:dyDescent="0.2">
      <c r="A144" s="369"/>
      <c r="B144" s="370" t="s">
        <v>280</v>
      </c>
      <c r="C144" s="371" t="s">
        <v>394</v>
      </c>
      <c r="D144" s="498">
        <v>0</v>
      </c>
      <c r="E144" s="758">
        <v>0</v>
      </c>
      <c r="F144" s="758"/>
    </row>
    <row r="145" spans="1:12" x14ac:dyDescent="0.2">
      <c r="A145" s="369"/>
      <c r="B145" s="370">
        <v>374</v>
      </c>
      <c r="C145" s="371" t="s">
        <v>395</v>
      </c>
      <c r="D145" s="498">
        <v>1</v>
      </c>
      <c r="E145" s="758">
        <v>2</v>
      </c>
      <c r="F145" s="758"/>
    </row>
    <row r="146" spans="1:12" x14ac:dyDescent="0.2">
      <c r="A146" s="369"/>
      <c r="B146" s="370" t="s">
        <v>282</v>
      </c>
      <c r="C146" s="371" t="s">
        <v>396</v>
      </c>
      <c r="D146" s="498">
        <v>0</v>
      </c>
      <c r="E146" s="758">
        <v>4</v>
      </c>
      <c r="F146" s="758"/>
    </row>
    <row r="147" spans="1:12" x14ac:dyDescent="0.2">
      <c r="A147" s="369"/>
      <c r="B147" s="370" t="s">
        <v>283</v>
      </c>
      <c r="C147" s="371" t="s">
        <v>397</v>
      </c>
      <c r="D147" s="498">
        <v>7</v>
      </c>
      <c r="E147" s="758">
        <v>3</v>
      </c>
      <c r="F147" s="758">
        <v>1</v>
      </c>
    </row>
    <row r="148" spans="1:12" x14ac:dyDescent="0.2">
      <c r="A148" s="369"/>
      <c r="B148" s="370" t="s">
        <v>284</v>
      </c>
      <c r="C148" s="371" t="s">
        <v>398</v>
      </c>
      <c r="D148" s="498">
        <v>1</v>
      </c>
      <c r="E148" s="758">
        <v>1</v>
      </c>
      <c r="F148" s="758"/>
      <c r="G148" s="107"/>
      <c r="L148" s="107"/>
    </row>
    <row r="149" spans="1:12" x14ac:dyDescent="0.2">
      <c r="A149" s="369"/>
      <c r="B149" s="370" t="s">
        <v>285</v>
      </c>
      <c r="C149" s="371" t="s">
        <v>399</v>
      </c>
      <c r="D149" s="498">
        <v>25</v>
      </c>
      <c r="E149" s="758">
        <v>20</v>
      </c>
      <c r="F149" s="758">
        <v>11</v>
      </c>
      <c r="G149" s="107"/>
      <c r="L149" s="107"/>
    </row>
    <row r="150" spans="1:12" x14ac:dyDescent="0.2">
      <c r="A150" s="369"/>
      <c r="B150" s="370" t="s">
        <v>286</v>
      </c>
      <c r="C150" s="371" t="s">
        <v>400</v>
      </c>
      <c r="D150" s="498">
        <v>2</v>
      </c>
      <c r="E150" s="758">
        <v>1</v>
      </c>
      <c r="F150" s="758">
        <v>2</v>
      </c>
      <c r="G150" s="107"/>
      <c r="L150" s="107"/>
    </row>
    <row r="151" spans="1:12" ht="13.5" thickBot="1" x14ac:dyDescent="0.25">
      <c r="A151" s="373" t="s">
        <v>5</v>
      </c>
      <c r="B151" s="370">
        <v>400</v>
      </c>
      <c r="C151" s="371" t="s">
        <v>401</v>
      </c>
      <c r="D151" s="498">
        <v>2</v>
      </c>
      <c r="E151" s="758">
        <v>0</v>
      </c>
      <c r="F151" s="758">
        <v>3</v>
      </c>
    </row>
    <row r="152" spans="1:12" ht="14.25" thickTop="1" thickBot="1" x14ac:dyDescent="0.25">
      <c r="A152" s="373" t="s">
        <v>6</v>
      </c>
      <c r="B152" s="370" t="s">
        <v>288</v>
      </c>
      <c r="C152" s="371" t="s">
        <v>402</v>
      </c>
      <c r="D152" s="498">
        <v>9</v>
      </c>
      <c r="E152" s="758">
        <v>8</v>
      </c>
      <c r="F152" s="758">
        <v>10</v>
      </c>
    </row>
    <row r="153" spans="1:12" ht="13.5" thickTop="1" x14ac:dyDescent="0.2">
      <c r="A153" s="369"/>
      <c r="B153" s="370" t="s">
        <v>290</v>
      </c>
      <c r="C153" s="371" t="s">
        <v>404</v>
      </c>
      <c r="D153" s="498">
        <v>2</v>
      </c>
      <c r="E153" s="758">
        <v>1</v>
      </c>
      <c r="F153" s="758">
        <v>2</v>
      </c>
    </row>
    <row r="154" spans="1:12" x14ac:dyDescent="0.2">
      <c r="A154" s="369"/>
      <c r="B154" s="370">
        <v>530</v>
      </c>
      <c r="C154" s="497" t="s">
        <v>405</v>
      </c>
      <c r="D154" s="498">
        <v>0</v>
      </c>
      <c r="E154" s="758">
        <v>0</v>
      </c>
      <c r="F154" s="758">
        <v>1</v>
      </c>
    </row>
    <row r="155" spans="1:12" x14ac:dyDescent="0.2">
      <c r="A155" s="369"/>
      <c r="B155" s="370">
        <v>540</v>
      </c>
      <c r="C155" s="371" t="s">
        <v>406</v>
      </c>
      <c r="D155" s="498">
        <v>0</v>
      </c>
      <c r="E155" s="758">
        <v>0</v>
      </c>
      <c r="F155" s="758"/>
    </row>
    <row r="156" spans="1:12" x14ac:dyDescent="0.2">
      <c r="A156" s="369"/>
      <c r="B156" s="370">
        <v>550</v>
      </c>
      <c r="C156" s="371" t="s">
        <v>643</v>
      </c>
      <c r="D156" s="498">
        <v>0</v>
      </c>
      <c r="E156" s="758">
        <v>0</v>
      </c>
      <c r="F156" s="758"/>
    </row>
    <row r="157" spans="1:12" x14ac:dyDescent="0.2">
      <c r="A157" s="369"/>
      <c r="B157" s="370">
        <v>560</v>
      </c>
      <c r="C157" s="371" t="s">
        <v>408</v>
      </c>
      <c r="D157" s="498">
        <v>0</v>
      </c>
      <c r="E157" s="758">
        <v>0</v>
      </c>
      <c r="F157" s="758"/>
    </row>
    <row r="158" spans="1:12" x14ac:dyDescent="0.2">
      <c r="A158" s="369"/>
      <c r="B158" s="370">
        <v>570</v>
      </c>
      <c r="C158" s="371" t="s">
        <v>644</v>
      </c>
      <c r="D158" s="498">
        <v>1</v>
      </c>
      <c r="E158" s="758">
        <v>1</v>
      </c>
      <c r="F158" s="758"/>
    </row>
    <row r="159" spans="1:12" x14ac:dyDescent="0.2">
      <c r="A159" s="369"/>
      <c r="B159" s="370">
        <v>580</v>
      </c>
      <c r="C159" s="371" t="s">
        <v>410</v>
      </c>
      <c r="D159" s="498">
        <v>0</v>
      </c>
      <c r="E159" s="758">
        <v>0</v>
      </c>
      <c r="F159" s="758"/>
    </row>
    <row r="160" spans="1:12" x14ac:dyDescent="0.2">
      <c r="A160" s="369"/>
      <c r="B160" s="370" t="s">
        <v>297</v>
      </c>
      <c r="C160" s="371" t="s">
        <v>411</v>
      </c>
      <c r="D160" s="498">
        <v>0</v>
      </c>
      <c r="E160" s="758">
        <v>3</v>
      </c>
      <c r="F160" s="758"/>
    </row>
    <row r="161" spans="1:8" ht="13.5" thickBot="1" x14ac:dyDescent="0.25">
      <c r="A161" s="373" t="s">
        <v>7</v>
      </c>
      <c r="B161" s="370" t="s">
        <v>298</v>
      </c>
      <c r="C161" s="371" t="s">
        <v>412</v>
      </c>
      <c r="D161" s="498">
        <v>0</v>
      </c>
      <c r="E161" s="758">
        <v>2</v>
      </c>
      <c r="F161" s="758"/>
    </row>
    <row r="162" spans="1:8" ht="13.5" thickTop="1" x14ac:dyDescent="0.2">
      <c r="A162" s="369"/>
      <c r="B162" s="370" t="s">
        <v>299</v>
      </c>
      <c r="C162" s="371" t="s">
        <v>413</v>
      </c>
      <c r="D162" s="498">
        <v>14</v>
      </c>
      <c r="E162" s="758">
        <v>12</v>
      </c>
      <c r="F162" s="758">
        <v>14</v>
      </c>
    </row>
    <row r="163" spans="1:8" x14ac:dyDescent="0.2">
      <c r="A163" s="369"/>
      <c r="B163" s="370" t="s">
        <v>300</v>
      </c>
      <c r="C163" s="371" t="s">
        <v>414</v>
      </c>
      <c r="D163" s="498">
        <v>9</v>
      </c>
      <c r="E163" s="758">
        <v>7</v>
      </c>
      <c r="F163" s="758">
        <v>2</v>
      </c>
    </row>
    <row r="164" spans="1:8" x14ac:dyDescent="0.2">
      <c r="A164" s="369"/>
      <c r="B164" s="370" t="s">
        <v>301</v>
      </c>
      <c r="C164" s="371" t="s">
        <v>415</v>
      </c>
      <c r="D164" s="498">
        <v>10</v>
      </c>
      <c r="E164" s="758">
        <v>4</v>
      </c>
      <c r="F164" s="758">
        <v>18</v>
      </c>
      <c r="G164" s="106"/>
      <c r="H164" s="107"/>
    </row>
    <row r="165" spans="1:8" x14ac:dyDescent="0.2">
      <c r="A165" s="369"/>
      <c r="B165" s="370" t="s">
        <v>302</v>
      </c>
      <c r="C165" s="371" t="s">
        <v>416</v>
      </c>
      <c r="D165" s="498">
        <v>42</v>
      </c>
      <c r="E165" s="758">
        <v>40</v>
      </c>
      <c r="F165" s="758">
        <v>46</v>
      </c>
      <c r="G165" s="106"/>
      <c r="H165" s="107"/>
    </row>
    <row r="166" spans="1:8" x14ac:dyDescent="0.2">
      <c r="A166" s="369"/>
      <c r="B166" s="370" t="s">
        <v>303</v>
      </c>
      <c r="C166" s="371" t="s">
        <v>417</v>
      </c>
      <c r="D166" s="498">
        <v>4</v>
      </c>
      <c r="E166" s="758">
        <v>4</v>
      </c>
      <c r="F166" s="758">
        <v>7</v>
      </c>
      <c r="G166" s="106"/>
      <c r="H166" s="107"/>
    </row>
    <row r="167" spans="1:8" x14ac:dyDescent="0.2">
      <c r="A167" s="369"/>
      <c r="B167" s="370">
        <v>660</v>
      </c>
      <c r="C167" s="371" t="s">
        <v>418</v>
      </c>
      <c r="D167" s="498">
        <v>2</v>
      </c>
      <c r="E167" s="758">
        <v>1</v>
      </c>
      <c r="F167" s="758">
        <v>0</v>
      </c>
      <c r="G167" s="106"/>
      <c r="H167" s="107"/>
    </row>
    <row r="168" spans="1:8" x14ac:dyDescent="0.2">
      <c r="A168" s="369"/>
      <c r="B168" s="370" t="s">
        <v>305</v>
      </c>
      <c r="C168" s="371" t="s">
        <v>419</v>
      </c>
      <c r="D168" s="498">
        <v>1</v>
      </c>
      <c r="E168" s="758">
        <v>3</v>
      </c>
      <c r="F168" s="758">
        <v>2</v>
      </c>
      <c r="G168" s="106"/>
      <c r="H168" s="107"/>
    </row>
    <row r="169" spans="1:8" x14ac:dyDescent="0.2">
      <c r="A169" s="369"/>
      <c r="B169" s="370" t="s">
        <v>306</v>
      </c>
      <c r="C169" s="371" t="s">
        <v>420</v>
      </c>
      <c r="D169" s="498">
        <v>0</v>
      </c>
      <c r="E169" s="758">
        <v>3</v>
      </c>
      <c r="F169" s="758">
        <v>2</v>
      </c>
      <c r="G169" s="106"/>
      <c r="H169" s="107"/>
    </row>
    <row r="170" spans="1:8" ht="13.5" thickBot="1" x14ac:dyDescent="0.25">
      <c r="A170" s="373" t="s">
        <v>8</v>
      </c>
      <c r="B170" s="370" t="s">
        <v>307</v>
      </c>
      <c r="C170" s="371" t="s">
        <v>421</v>
      </c>
      <c r="D170" s="498">
        <v>9</v>
      </c>
      <c r="E170" s="758">
        <v>8</v>
      </c>
      <c r="F170" s="758">
        <v>5</v>
      </c>
      <c r="G170" s="106"/>
      <c r="H170" s="107"/>
    </row>
    <row r="171" spans="1:8" ht="13.5" thickTop="1" x14ac:dyDescent="0.2">
      <c r="A171" s="377"/>
      <c r="B171" s="370">
        <v>710</v>
      </c>
      <c r="C171" s="371" t="s">
        <v>422</v>
      </c>
      <c r="D171" s="498">
        <v>0</v>
      </c>
      <c r="E171" s="758">
        <v>0</v>
      </c>
      <c r="F171" s="758">
        <v>1</v>
      </c>
      <c r="G171" s="106"/>
      <c r="H171" s="107"/>
    </row>
    <row r="172" spans="1:8" x14ac:dyDescent="0.2">
      <c r="A172" s="369"/>
      <c r="B172" s="370" t="s">
        <v>309</v>
      </c>
      <c r="C172" s="371" t="s">
        <v>423</v>
      </c>
      <c r="D172" s="498">
        <v>1</v>
      </c>
      <c r="E172" s="758">
        <v>4</v>
      </c>
      <c r="F172" s="758">
        <v>1</v>
      </c>
      <c r="G172" s="106"/>
      <c r="H172" s="107"/>
    </row>
    <row r="173" spans="1:8" x14ac:dyDescent="0.2">
      <c r="A173" s="369"/>
      <c r="B173" s="370">
        <v>730</v>
      </c>
      <c r="C173" s="371" t="s">
        <v>576</v>
      </c>
      <c r="D173" s="498">
        <v>2</v>
      </c>
      <c r="E173" s="758">
        <v>1</v>
      </c>
      <c r="F173" s="758"/>
      <c r="G173" s="106"/>
      <c r="H173" s="107"/>
    </row>
    <row r="174" spans="1:8" ht="24" x14ac:dyDescent="0.2">
      <c r="A174" s="369"/>
      <c r="B174" s="370" t="s">
        <v>311</v>
      </c>
      <c r="C174" s="371" t="s">
        <v>425</v>
      </c>
      <c r="D174" s="498">
        <v>43</v>
      </c>
      <c r="E174" s="758">
        <v>38</v>
      </c>
      <c r="F174" s="758">
        <v>19</v>
      </c>
      <c r="G174" s="106"/>
      <c r="H174" s="107"/>
    </row>
    <row r="175" spans="1:8" x14ac:dyDescent="0.2">
      <c r="A175" s="369"/>
      <c r="B175" s="370" t="s">
        <v>312</v>
      </c>
      <c r="C175" s="371" t="s">
        <v>426</v>
      </c>
      <c r="D175" s="498">
        <v>5</v>
      </c>
      <c r="E175" s="758">
        <v>1</v>
      </c>
      <c r="F175" s="758">
        <v>1</v>
      </c>
      <c r="G175" s="106"/>
      <c r="H175" s="107"/>
    </row>
    <row r="176" spans="1:8" x14ac:dyDescent="0.2">
      <c r="A176" s="369"/>
      <c r="B176" s="370" t="s">
        <v>313</v>
      </c>
      <c r="C176" s="371" t="s">
        <v>427</v>
      </c>
      <c r="D176" s="498">
        <v>5</v>
      </c>
      <c r="E176" s="758">
        <v>6</v>
      </c>
      <c r="F176" s="758">
        <v>1</v>
      </c>
      <c r="G176" s="106"/>
      <c r="H176" s="107"/>
    </row>
    <row r="177" spans="1:8" x14ac:dyDescent="0.2">
      <c r="A177" s="369"/>
      <c r="B177" s="370" t="s">
        <v>314</v>
      </c>
      <c r="C177" s="371" t="s">
        <v>428</v>
      </c>
      <c r="D177" s="498">
        <v>2</v>
      </c>
      <c r="E177" s="758">
        <v>0</v>
      </c>
      <c r="F177" s="758">
        <v>2</v>
      </c>
      <c r="G177" s="106"/>
      <c r="H177" s="107"/>
    </row>
    <row r="178" spans="1:8" x14ac:dyDescent="0.2">
      <c r="A178" s="369"/>
      <c r="B178" s="370" t="s">
        <v>315</v>
      </c>
      <c r="C178" s="371" t="s">
        <v>429</v>
      </c>
      <c r="D178" s="498">
        <v>1</v>
      </c>
      <c r="E178" s="758">
        <v>4</v>
      </c>
      <c r="F178" s="758">
        <v>7</v>
      </c>
      <c r="G178" s="106"/>
      <c r="H178" s="107"/>
    </row>
    <row r="179" spans="1:8" x14ac:dyDescent="0.2">
      <c r="A179" s="369"/>
      <c r="B179" s="370" t="s">
        <v>316</v>
      </c>
      <c r="C179" s="371" t="s">
        <v>430</v>
      </c>
      <c r="D179" s="498">
        <v>22</v>
      </c>
      <c r="E179" s="758">
        <v>14</v>
      </c>
      <c r="F179" s="758">
        <v>5</v>
      </c>
      <c r="G179" s="106"/>
      <c r="H179" s="107"/>
    </row>
    <row r="180" spans="1:8" x14ac:dyDescent="0.2">
      <c r="A180" s="369"/>
      <c r="B180" s="370" t="s">
        <v>317</v>
      </c>
      <c r="C180" s="371" t="s">
        <v>431</v>
      </c>
      <c r="D180" s="498">
        <v>7</v>
      </c>
      <c r="E180" s="758">
        <v>16</v>
      </c>
      <c r="F180" s="758">
        <v>11</v>
      </c>
      <c r="G180" s="106"/>
      <c r="H180" s="107"/>
    </row>
    <row r="181" spans="1:8" x14ac:dyDescent="0.2">
      <c r="A181" s="369"/>
      <c r="B181" s="370" t="s">
        <v>318</v>
      </c>
      <c r="C181" s="371" t="s">
        <v>432</v>
      </c>
      <c r="D181" s="498">
        <v>0</v>
      </c>
      <c r="E181" s="758">
        <v>0</v>
      </c>
      <c r="F181" s="758"/>
      <c r="G181" s="106"/>
      <c r="H181" s="107"/>
    </row>
    <row r="182" spans="1:8" x14ac:dyDescent="0.2">
      <c r="A182" s="369"/>
      <c r="B182" s="370" t="s">
        <v>319</v>
      </c>
      <c r="C182" s="371" t="s">
        <v>433</v>
      </c>
      <c r="D182" s="498">
        <v>101</v>
      </c>
      <c r="E182" s="758">
        <v>104</v>
      </c>
      <c r="F182" s="758">
        <v>94</v>
      </c>
      <c r="G182" s="106"/>
      <c r="H182" s="107"/>
    </row>
    <row r="183" spans="1:8" x14ac:dyDescent="0.2">
      <c r="A183" s="369"/>
      <c r="B183" s="370" t="s">
        <v>320</v>
      </c>
      <c r="C183" s="371" t="s">
        <v>434</v>
      </c>
      <c r="D183" s="498">
        <v>39</v>
      </c>
      <c r="E183" s="758">
        <v>32</v>
      </c>
      <c r="F183" s="758">
        <v>17</v>
      </c>
      <c r="G183" s="106"/>
      <c r="H183" s="107"/>
    </row>
    <row r="184" spans="1:8" ht="24.75" thickBot="1" x14ac:dyDescent="0.25">
      <c r="A184" s="373" t="s">
        <v>9</v>
      </c>
      <c r="B184" s="370" t="s">
        <v>321</v>
      </c>
      <c r="C184" s="371" t="s">
        <v>435</v>
      </c>
      <c r="D184" s="498">
        <v>8</v>
      </c>
      <c r="E184" s="758">
        <v>2</v>
      </c>
      <c r="F184" s="758">
        <v>9</v>
      </c>
      <c r="G184" s="106"/>
      <c r="H184" s="107"/>
    </row>
    <row r="185" spans="1:8" ht="13.5" thickTop="1" x14ac:dyDescent="0.2">
      <c r="A185" s="376"/>
      <c r="B185" s="370">
        <v>801</v>
      </c>
      <c r="C185" s="371" t="s">
        <v>436</v>
      </c>
      <c r="D185" s="498">
        <v>0</v>
      </c>
      <c r="E185" s="758">
        <v>0</v>
      </c>
      <c r="F185" s="758"/>
      <c r="G185" s="106"/>
      <c r="H185" s="107"/>
    </row>
    <row r="186" spans="1:8" x14ac:dyDescent="0.2">
      <c r="A186" s="369"/>
      <c r="B186" s="370" t="s">
        <v>326</v>
      </c>
      <c r="C186" s="371" t="s">
        <v>440</v>
      </c>
      <c r="D186" s="498">
        <v>14</v>
      </c>
      <c r="E186" s="758">
        <v>6</v>
      </c>
      <c r="F186" s="758">
        <v>9</v>
      </c>
      <c r="G186" s="106"/>
      <c r="H186" s="107"/>
    </row>
    <row r="187" spans="1:8" x14ac:dyDescent="0.2">
      <c r="A187" s="369"/>
      <c r="B187" s="370" t="s">
        <v>327</v>
      </c>
      <c r="C187" s="371" t="s">
        <v>441</v>
      </c>
      <c r="D187" s="498">
        <v>1</v>
      </c>
      <c r="E187" s="758">
        <v>1</v>
      </c>
      <c r="F187" s="758">
        <v>3</v>
      </c>
      <c r="G187" s="106"/>
      <c r="H187" s="107"/>
    </row>
    <row r="188" spans="1:8" ht="13.5" thickBot="1" x14ac:dyDescent="0.25">
      <c r="A188" s="373" t="s">
        <v>10</v>
      </c>
      <c r="B188" s="370" t="s">
        <v>328</v>
      </c>
      <c r="C188" s="371" t="s">
        <v>442</v>
      </c>
      <c r="D188" s="498">
        <v>9</v>
      </c>
      <c r="E188" s="758">
        <v>7</v>
      </c>
      <c r="F188" s="758">
        <v>4</v>
      </c>
      <c r="G188" s="106"/>
      <c r="H188" s="107"/>
    </row>
    <row r="189" spans="1:8" ht="13.5" thickTop="1" x14ac:dyDescent="0.2">
      <c r="A189" s="369"/>
      <c r="B189" s="370" t="s">
        <v>329</v>
      </c>
      <c r="C189" s="371" t="s">
        <v>443</v>
      </c>
      <c r="D189" s="498">
        <v>23</v>
      </c>
      <c r="E189" s="758">
        <v>16</v>
      </c>
      <c r="F189" s="758">
        <v>21</v>
      </c>
      <c r="G189" s="106"/>
      <c r="H189" s="107"/>
    </row>
    <row r="190" spans="1:8" x14ac:dyDescent="0.2">
      <c r="A190" s="369"/>
      <c r="B190" s="370">
        <v>929</v>
      </c>
      <c r="C190" s="497" t="s">
        <v>851</v>
      </c>
      <c r="D190" s="498">
        <v>0</v>
      </c>
      <c r="E190" s="758">
        <v>1</v>
      </c>
      <c r="F190" s="758">
        <v>1</v>
      </c>
      <c r="G190" s="106"/>
      <c r="H190" s="107"/>
    </row>
    <row r="191" spans="1:8" x14ac:dyDescent="0.2">
      <c r="A191" s="369"/>
      <c r="B191" s="370" t="s">
        <v>332</v>
      </c>
      <c r="C191" s="371" t="s">
        <v>446</v>
      </c>
      <c r="D191" s="498">
        <v>1</v>
      </c>
      <c r="E191" s="758">
        <v>0</v>
      </c>
      <c r="F191" s="758">
        <v>2</v>
      </c>
      <c r="G191" s="106"/>
      <c r="H191" s="107"/>
    </row>
    <row r="192" spans="1:8" x14ac:dyDescent="0.2">
      <c r="A192" s="369"/>
      <c r="B192" s="370" t="s">
        <v>333</v>
      </c>
      <c r="C192" s="371" t="s">
        <v>447</v>
      </c>
      <c r="D192" s="498">
        <v>7</v>
      </c>
      <c r="E192" s="758">
        <v>3</v>
      </c>
      <c r="F192" s="758">
        <v>1</v>
      </c>
      <c r="G192" s="106"/>
      <c r="H192" s="107"/>
    </row>
    <row r="193" spans="1:8" ht="13.5" thickBot="1" x14ac:dyDescent="0.25">
      <c r="A193" s="369"/>
      <c r="B193" s="370" t="s">
        <v>334</v>
      </c>
      <c r="C193" s="378" t="s">
        <v>448</v>
      </c>
      <c r="D193" s="499">
        <v>6</v>
      </c>
      <c r="E193" s="759">
        <v>8</v>
      </c>
      <c r="F193" s="759">
        <v>5</v>
      </c>
      <c r="G193" s="106"/>
      <c r="H193" s="107"/>
    </row>
    <row r="194" spans="1:8" ht="14.25" thickTop="1" thickBot="1" x14ac:dyDescent="0.25">
      <c r="A194" s="379"/>
      <c r="B194" s="907" t="s">
        <v>0</v>
      </c>
      <c r="C194" s="908"/>
      <c r="D194" s="760">
        <v>626</v>
      </c>
      <c r="E194" s="761">
        <f>SUM(E102:E193)</f>
        <v>550</v>
      </c>
      <c r="F194" s="761">
        <v>469</v>
      </c>
      <c r="G194" s="106"/>
      <c r="H194" s="107"/>
    </row>
    <row r="195" spans="1:8" ht="13.5" thickTop="1" x14ac:dyDescent="0.2">
      <c r="A195" s="909" t="s">
        <v>335</v>
      </c>
      <c r="B195" s="910"/>
      <c r="C195" s="169"/>
      <c r="D195" s="170"/>
      <c r="E195" s="171"/>
      <c r="F195" s="171"/>
      <c r="G195" s="106"/>
      <c r="H195" s="107"/>
    </row>
    <row r="196" spans="1:8" x14ac:dyDescent="0.2">
      <c r="A196" s="172"/>
      <c r="B196" s="173"/>
      <c r="C196" s="169"/>
      <c r="D196" s="170"/>
      <c r="E196" s="171"/>
      <c r="F196" s="171"/>
      <c r="G196" s="106"/>
      <c r="H196" s="107"/>
    </row>
    <row r="197" spans="1:8" x14ac:dyDescent="0.2">
      <c r="G197" s="106"/>
      <c r="H197" s="107"/>
    </row>
    <row r="198" spans="1:8" ht="18.75" thickBot="1" x14ac:dyDescent="0.25">
      <c r="A198" s="298" t="s">
        <v>570</v>
      </c>
      <c r="B198" s="1"/>
      <c r="F198" s="334"/>
    </row>
    <row r="199" spans="1:8" ht="14.25" thickTop="1" thickBot="1" x14ac:dyDescent="0.25">
      <c r="A199" s="380" t="s">
        <v>340</v>
      </c>
      <c r="B199" s="381" t="s">
        <v>234</v>
      </c>
      <c r="C199" s="382" t="s">
        <v>347</v>
      </c>
      <c r="D199" s="762">
        <v>2018</v>
      </c>
      <c r="E199" s="762">
        <v>2019</v>
      </c>
      <c r="F199" s="767">
        <v>2020</v>
      </c>
    </row>
    <row r="200" spans="1:8" ht="14.25" thickTop="1" thickBot="1" x14ac:dyDescent="0.25">
      <c r="A200" s="358" t="s">
        <v>1</v>
      </c>
      <c r="B200" s="383" t="s">
        <v>237</v>
      </c>
      <c r="C200" s="384" t="s">
        <v>351</v>
      </c>
      <c r="D200" s="763">
        <v>4</v>
      </c>
      <c r="E200" s="768">
        <v>2</v>
      </c>
      <c r="F200" s="768">
        <v>1</v>
      </c>
    </row>
    <row r="201" spans="1:8" ht="13.5" thickTop="1" x14ac:dyDescent="0.2">
      <c r="A201" s="9"/>
      <c r="B201" s="383" t="s">
        <v>238</v>
      </c>
      <c r="C201" s="385" t="s">
        <v>352</v>
      </c>
      <c r="D201" s="764">
        <v>0</v>
      </c>
      <c r="E201" s="769">
        <v>0</v>
      </c>
      <c r="F201" s="769"/>
    </row>
    <row r="202" spans="1:8" x14ac:dyDescent="0.2">
      <c r="A202" s="9"/>
      <c r="B202" s="383" t="s">
        <v>239</v>
      </c>
      <c r="C202" s="386" t="s">
        <v>353</v>
      </c>
      <c r="D202" s="764">
        <v>0</v>
      </c>
      <c r="E202" s="769">
        <v>0</v>
      </c>
      <c r="F202" s="769"/>
    </row>
    <row r="203" spans="1:8" x14ac:dyDescent="0.2">
      <c r="A203" s="9"/>
      <c r="B203" s="383" t="s">
        <v>240</v>
      </c>
      <c r="C203" s="386" t="s">
        <v>354</v>
      </c>
      <c r="D203" s="764">
        <v>0</v>
      </c>
      <c r="E203" s="769">
        <v>0</v>
      </c>
      <c r="F203" s="769"/>
    </row>
    <row r="204" spans="1:8" x14ac:dyDescent="0.2">
      <c r="A204" s="9"/>
      <c r="B204" s="383" t="s">
        <v>241</v>
      </c>
      <c r="C204" s="386" t="s">
        <v>355</v>
      </c>
      <c r="D204" s="764">
        <v>2</v>
      </c>
      <c r="E204" s="769">
        <v>1</v>
      </c>
      <c r="F204" s="769"/>
    </row>
    <row r="205" spans="1:8" x14ac:dyDescent="0.2">
      <c r="A205" s="9"/>
      <c r="B205" s="383" t="s">
        <v>242</v>
      </c>
      <c r="C205" s="385" t="s">
        <v>356</v>
      </c>
      <c r="D205" s="764">
        <v>0</v>
      </c>
      <c r="E205" s="769">
        <v>1</v>
      </c>
      <c r="F205" s="769"/>
    </row>
    <row r="206" spans="1:8" x14ac:dyDescent="0.2">
      <c r="A206" s="9"/>
      <c r="B206" s="383" t="s">
        <v>243</v>
      </c>
      <c r="C206" s="385" t="s">
        <v>357</v>
      </c>
      <c r="D206" s="764">
        <v>0</v>
      </c>
      <c r="E206" s="769">
        <v>0</v>
      </c>
      <c r="F206" s="769"/>
    </row>
    <row r="207" spans="1:8" x14ac:dyDescent="0.2">
      <c r="A207" s="9"/>
      <c r="B207" s="383" t="s">
        <v>244</v>
      </c>
      <c r="C207" s="386" t="s">
        <v>358</v>
      </c>
      <c r="D207" s="764">
        <v>0</v>
      </c>
      <c r="E207" s="769">
        <v>0</v>
      </c>
      <c r="F207" s="769"/>
    </row>
    <row r="208" spans="1:8" ht="25.5" x14ac:dyDescent="0.2">
      <c r="A208" s="9"/>
      <c r="B208" s="383" t="s">
        <v>245</v>
      </c>
      <c r="C208" s="386" t="s">
        <v>359</v>
      </c>
      <c r="D208" s="764">
        <v>0</v>
      </c>
      <c r="E208" s="769">
        <v>0</v>
      </c>
      <c r="F208" s="769"/>
    </row>
    <row r="209" spans="1:6" x14ac:dyDescent="0.2">
      <c r="A209" s="9"/>
      <c r="B209" s="383" t="s">
        <v>246</v>
      </c>
      <c r="C209" s="385" t="s">
        <v>360</v>
      </c>
      <c r="D209" s="764">
        <v>0</v>
      </c>
      <c r="E209" s="769">
        <v>0</v>
      </c>
      <c r="F209" s="769"/>
    </row>
    <row r="210" spans="1:6" x14ac:dyDescent="0.2">
      <c r="A210" s="387"/>
      <c r="B210" s="383" t="s">
        <v>247</v>
      </c>
      <c r="C210" s="386" t="s">
        <v>361</v>
      </c>
      <c r="D210" s="764">
        <v>0</v>
      </c>
      <c r="E210" s="769">
        <v>0</v>
      </c>
      <c r="F210" s="769"/>
    </row>
    <row r="211" spans="1:6" x14ac:dyDescent="0.2">
      <c r="A211" s="387"/>
      <c r="B211" s="383" t="s">
        <v>248</v>
      </c>
      <c r="C211" s="386" t="s">
        <v>645</v>
      </c>
      <c r="D211" s="764">
        <v>0</v>
      </c>
      <c r="E211" s="769">
        <v>0</v>
      </c>
      <c r="F211" s="769">
        <v>1</v>
      </c>
    </row>
    <row r="212" spans="1:6" x14ac:dyDescent="0.2">
      <c r="A212" s="387"/>
      <c r="B212" s="383" t="s">
        <v>249</v>
      </c>
      <c r="C212" s="386" t="s">
        <v>646</v>
      </c>
      <c r="D212" s="764">
        <v>0</v>
      </c>
      <c r="E212" s="769">
        <v>0</v>
      </c>
      <c r="F212" s="769"/>
    </row>
    <row r="213" spans="1:6" x14ac:dyDescent="0.2">
      <c r="A213" s="387"/>
      <c r="B213" s="383" t="s">
        <v>250</v>
      </c>
      <c r="C213" s="386" t="s">
        <v>364</v>
      </c>
      <c r="D213" s="764">
        <v>0</v>
      </c>
      <c r="E213" s="769">
        <v>0</v>
      </c>
      <c r="F213" s="769"/>
    </row>
    <row r="214" spans="1:6" ht="13.5" thickBot="1" x14ac:dyDescent="0.25">
      <c r="A214" s="359" t="s">
        <v>2</v>
      </c>
      <c r="B214" s="383" t="s">
        <v>251</v>
      </c>
      <c r="C214" s="385" t="s">
        <v>365</v>
      </c>
      <c r="D214" s="764">
        <v>4</v>
      </c>
      <c r="E214" s="769">
        <v>2</v>
      </c>
      <c r="F214" s="769">
        <v>2</v>
      </c>
    </row>
    <row r="215" spans="1:6" ht="13.5" thickTop="1" x14ac:dyDescent="0.2">
      <c r="A215" s="388"/>
      <c r="B215" s="383" t="s">
        <v>252</v>
      </c>
      <c r="C215" s="386" t="s">
        <v>647</v>
      </c>
      <c r="D215" s="764">
        <v>0</v>
      </c>
      <c r="E215" s="769">
        <v>2</v>
      </c>
      <c r="F215" s="769">
        <v>1</v>
      </c>
    </row>
    <row r="216" spans="1:6" x14ac:dyDescent="0.2">
      <c r="A216" s="9"/>
      <c r="B216" s="383" t="s">
        <v>253</v>
      </c>
      <c r="C216" s="385" t="s">
        <v>367</v>
      </c>
      <c r="D216" s="764">
        <v>3</v>
      </c>
      <c r="E216" s="769">
        <v>0</v>
      </c>
      <c r="F216" s="769">
        <v>1</v>
      </c>
    </row>
    <row r="217" spans="1:6" ht="13.5" thickBot="1" x14ac:dyDescent="0.25">
      <c r="A217" s="359" t="s">
        <v>3</v>
      </c>
      <c r="B217" s="383">
        <v>200</v>
      </c>
      <c r="C217" s="389" t="s">
        <v>368</v>
      </c>
      <c r="D217" s="764">
        <v>2</v>
      </c>
      <c r="E217" s="769">
        <v>0</v>
      </c>
      <c r="F217" s="769">
        <v>1</v>
      </c>
    </row>
    <row r="218" spans="1:6" ht="13.5" thickTop="1" x14ac:dyDescent="0.2">
      <c r="B218" s="383" t="s">
        <v>255</v>
      </c>
      <c r="C218" s="385" t="s">
        <v>369</v>
      </c>
      <c r="D218" s="764">
        <v>2</v>
      </c>
      <c r="E218" s="769">
        <v>3</v>
      </c>
      <c r="F218" s="769"/>
    </row>
    <row r="219" spans="1:6" x14ac:dyDescent="0.2">
      <c r="B219" s="383" t="s">
        <v>256</v>
      </c>
      <c r="C219" s="386" t="s">
        <v>370</v>
      </c>
      <c r="D219" s="764">
        <v>0</v>
      </c>
      <c r="E219" s="769">
        <v>0</v>
      </c>
      <c r="F219" s="769"/>
    </row>
    <row r="220" spans="1:6" x14ac:dyDescent="0.2">
      <c r="B220" s="383" t="s">
        <v>257</v>
      </c>
      <c r="C220" s="386" t="s">
        <v>371</v>
      </c>
      <c r="D220" s="764">
        <v>0</v>
      </c>
      <c r="E220" s="769">
        <v>0</v>
      </c>
      <c r="F220" s="769"/>
    </row>
    <row r="221" spans="1:6" x14ac:dyDescent="0.2">
      <c r="A221" s="9"/>
      <c r="B221" s="383" t="s">
        <v>258</v>
      </c>
      <c r="C221" s="385" t="s">
        <v>372</v>
      </c>
      <c r="D221" s="764">
        <v>1</v>
      </c>
      <c r="E221" s="769">
        <v>0</v>
      </c>
      <c r="F221" s="769"/>
    </row>
    <row r="222" spans="1:6" x14ac:dyDescent="0.2">
      <c r="A222" s="387"/>
      <c r="B222" s="383" t="s">
        <v>259</v>
      </c>
      <c r="C222" s="386" t="s">
        <v>373</v>
      </c>
      <c r="D222" s="764">
        <v>0</v>
      </c>
      <c r="E222" s="769">
        <v>0</v>
      </c>
      <c r="F222" s="769"/>
    </row>
    <row r="223" spans="1:6" ht="13.5" thickBot="1" x14ac:dyDescent="0.25">
      <c r="A223" s="359" t="s">
        <v>4</v>
      </c>
      <c r="B223" s="383" t="s">
        <v>260</v>
      </c>
      <c r="C223" s="385" t="s">
        <v>374</v>
      </c>
      <c r="D223" s="764">
        <v>8</v>
      </c>
      <c r="E223" s="769">
        <v>6</v>
      </c>
      <c r="F223" s="769">
        <v>4</v>
      </c>
    </row>
    <row r="224" spans="1:6" ht="13.5" thickTop="1" x14ac:dyDescent="0.2">
      <c r="A224" s="9"/>
      <c r="B224" s="383" t="s">
        <v>261</v>
      </c>
      <c r="C224" s="385" t="s">
        <v>375</v>
      </c>
      <c r="D224" s="764">
        <v>4</v>
      </c>
      <c r="E224" s="769">
        <v>3</v>
      </c>
      <c r="F224" s="769"/>
    </row>
    <row r="225" spans="1:6" x14ac:dyDescent="0.2">
      <c r="A225" s="9"/>
      <c r="B225" s="383">
        <v>323</v>
      </c>
      <c r="C225" s="386" t="s">
        <v>376</v>
      </c>
      <c r="D225" s="764">
        <v>1</v>
      </c>
      <c r="E225" s="769">
        <v>0</v>
      </c>
      <c r="F225" s="769"/>
    </row>
    <row r="226" spans="1:6" x14ac:dyDescent="0.2">
      <c r="A226" s="9"/>
      <c r="B226" s="383" t="s">
        <v>263</v>
      </c>
      <c r="C226" s="385" t="s">
        <v>377</v>
      </c>
      <c r="D226" s="764">
        <v>0</v>
      </c>
      <c r="E226" s="769">
        <v>0</v>
      </c>
      <c r="F226" s="769"/>
    </row>
    <row r="227" spans="1:6" x14ac:dyDescent="0.2">
      <c r="A227" s="9"/>
      <c r="B227" s="383" t="s">
        <v>264</v>
      </c>
      <c r="C227" s="385" t="s">
        <v>378</v>
      </c>
      <c r="D227" s="764">
        <v>2</v>
      </c>
      <c r="E227" s="769">
        <v>0</v>
      </c>
      <c r="F227" s="769"/>
    </row>
    <row r="228" spans="1:6" x14ac:dyDescent="0.2">
      <c r="A228" s="9"/>
      <c r="B228" s="383" t="s">
        <v>265</v>
      </c>
      <c r="C228" s="385" t="s">
        <v>379</v>
      </c>
      <c r="D228" s="764">
        <v>2</v>
      </c>
      <c r="E228" s="769">
        <v>0</v>
      </c>
      <c r="F228" s="769"/>
    </row>
    <row r="229" spans="1:6" x14ac:dyDescent="0.2">
      <c r="A229" s="9"/>
      <c r="B229" s="383">
        <v>331</v>
      </c>
      <c r="C229" s="386" t="s">
        <v>573</v>
      </c>
      <c r="D229" s="764">
        <v>0</v>
      </c>
      <c r="E229" s="769">
        <v>0</v>
      </c>
      <c r="F229" s="769"/>
    </row>
    <row r="230" spans="1:6" x14ac:dyDescent="0.2">
      <c r="A230" s="9"/>
      <c r="B230" s="383" t="s">
        <v>267</v>
      </c>
      <c r="C230" s="385" t="s">
        <v>381</v>
      </c>
      <c r="D230" s="764">
        <v>0</v>
      </c>
      <c r="E230" s="769">
        <v>3</v>
      </c>
      <c r="F230" s="769"/>
    </row>
    <row r="231" spans="1:6" x14ac:dyDescent="0.2">
      <c r="A231" s="9"/>
      <c r="B231" s="383">
        <v>333</v>
      </c>
      <c r="C231" s="386" t="s">
        <v>382</v>
      </c>
      <c r="D231" s="764">
        <v>1</v>
      </c>
      <c r="E231" s="769">
        <v>0</v>
      </c>
      <c r="F231" s="769"/>
    </row>
    <row r="232" spans="1:6" x14ac:dyDescent="0.2">
      <c r="A232" s="9"/>
      <c r="B232" s="383">
        <v>338</v>
      </c>
      <c r="C232" s="386" t="s">
        <v>383</v>
      </c>
      <c r="D232" s="764">
        <v>0</v>
      </c>
      <c r="E232" s="769">
        <v>1</v>
      </c>
      <c r="F232" s="769">
        <v>1</v>
      </c>
    </row>
    <row r="233" spans="1:6" x14ac:dyDescent="0.2">
      <c r="A233" s="9"/>
      <c r="B233" s="383" t="s">
        <v>270</v>
      </c>
      <c r="C233" s="385" t="s">
        <v>384</v>
      </c>
      <c r="D233" s="764">
        <v>10</v>
      </c>
      <c r="E233" s="769">
        <v>7</v>
      </c>
      <c r="F233" s="769">
        <v>7</v>
      </c>
    </row>
    <row r="234" spans="1:6" x14ac:dyDescent="0.2">
      <c r="A234" s="9"/>
      <c r="B234" s="383" t="s">
        <v>271</v>
      </c>
      <c r="C234" s="385" t="s">
        <v>385</v>
      </c>
      <c r="D234" s="764">
        <v>1</v>
      </c>
      <c r="E234" s="769">
        <v>1</v>
      </c>
      <c r="F234" s="769"/>
    </row>
    <row r="235" spans="1:6" x14ac:dyDescent="0.2">
      <c r="A235" s="9"/>
      <c r="B235" s="383" t="s">
        <v>272</v>
      </c>
      <c r="C235" s="385" t="s">
        <v>386</v>
      </c>
      <c r="D235" s="764">
        <v>0</v>
      </c>
      <c r="E235" s="769">
        <v>1</v>
      </c>
      <c r="F235" s="769"/>
    </row>
    <row r="236" spans="1:6" x14ac:dyDescent="0.2">
      <c r="A236" s="9"/>
      <c r="B236" s="383" t="s">
        <v>273</v>
      </c>
      <c r="C236" s="385" t="s">
        <v>387</v>
      </c>
      <c r="D236" s="764">
        <v>1</v>
      </c>
      <c r="E236" s="769">
        <v>3</v>
      </c>
      <c r="F236" s="769"/>
    </row>
    <row r="237" spans="1:6" x14ac:dyDescent="0.2">
      <c r="A237" s="9"/>
      <c r="B237" s="383" t="s">
        <v>274</v>
      </c>
      <c r="C237" s="385" t="s">
        <v>388</v>
      </c>
      <c r="D237" s="764">
        <v>0</v>
      </c>
      <c r="E237" s="769">
        <v>0</v>
      </c>
      <c r="F237" s="769">
        <v>1</v>
      </c>
    </row>
    <row r="238" spans="1:6" x14ac:dyDescent="0.2">
      <c r="A238" s="9"/>
      <c r="B238" s="383" t="s">
        <v>275</v>
      </c>
      <c r="C238" s="385" t="s">
        <v>389</v>
      </c>
      <c r="D238" s="764">
        <v>3</v>
      </c>
      <c r="E238" s="769">
        <v>0</v>
      </c>
      <c r="F238" s="769">
        <v>1</v>
      </c>
    </row>
    <row r="239" spans="1:6" x14ac:dyDescent="0.2">
      <c r="A239" s="9"/>
      <c r="B239" s="383">
        <v>366</v>
      </c>
      <c r="C239" s="386" t="s">
        <v>390</v>
      </c>
      <c r="D239" s="764">
        <v>1</v>
      </c>
      <c r="E239" s="769">
        <v>1</v>
      </c>
      <c r="F239" s="769"/>
    </row>
    <row r="240" spans="1:6" x14ac:dyDescent="0.2">
      <c r="A240" s="9"/>
      <c r="B240" s="383" t="s">
        <v>277</v>
      </c>
      <c r="C240" s="386" t="s">
        <v>391</v>
      </c>
      <c r="D240" s="764">
        <v>0</v>
      </c>
      <c r="E240" s="769">
        <v>0</v>
      </c>
      <c r="F240" s="769"/>
    </row>
    <row r="241" spans="1:6" x14ac:dyDescent="0.2">
      <c r="A241" s="9"/>
      <c r="B241" s="383" t="s">
        <v>278</v>
      </c>
      <c r="C241" s="385" t="s">
        <v>392</v>
      </c>
      <c r="D241" s="764">
        <v>1</v>
      </c>
      <c r="E241" s="769">
        <v>0</v>
      </c>
      <c r="F241" s="769"/>
    </row>
    <row r="242" spans="1:6" x14ac:dyDescent="0.2">
      <c r="A242" s="9"/>
      <c r="B242" s="383" t="s">
        <v>279</v>
      </c>
      <c r="C242" s="386" t="s">
        <v>648</v>
      </c>
      <c r="D242" s="764">
        <v>0</v>
      </c>
      <c r="E242" s="769">
        <v>0</v>
      </c>
      <c r="F242" s="769"/>
    </row>
    <row r="243" spans="1:6" ht="25.5" x14ac:dyDescent="0.2">
      <c r="A243" s="9"/>
      <c r="B243" s="383" t="s">
        <v>280</v>
      </c>
      <c r="C243" s="386" t="s">
        <v>394</v>
      </c>
      <c r="D243" s="764">
        <v>0</v>
      </c>
      <c r="E243" s="769">
        <v>0</v>
      </c>
      <c r="F243" s="769"/>
    </row>
    <row r="244" spans="1:6" x14ac:dyDescent="0.2">
      <c r="A244" s="9"/>
      <c r="B244" s="383" t="s">
        <v>281</v>
      </c>
      <c r="C244" s="386" t="s">
        <v>649</v>
      </c>
      <c r="D244" s="764">
        <v>0</v>
      </c>
      <c r="E244" s="769">
        <v>0</v>
      </c>
      <c r="F244" s="769"/>
    </row>
    <row r="245" spans="1:6" x14ac:dyDescent="0.2">
      <c r="A245" s="9"/>
      <c r="B245" s="383" t="s">
        <v>282</v>
      </c>
      <c r="C245" s="385" t="s">
        <v>396</v>
      </c>
      <c r="D245" s="764">
        <v>0</v>
      </c>
      <c r="E245" s="769">
        <v>2</v>
      </c>
      <c r="F245" s="769"/>
    </row>
    <row r="246" spans="1:6" x14ac:dyDescent="0.2">
      <c r="A246" s="9"/>
      <c r="B246" s="383">
        <v>380</v>
      </c>
      <c r="C246" s="386" t="s">
        <v>397</v>
      </c>
      <c r="D246" s="764">
        <v>0</v>
      </c>
      <c r="E246" s="769">
        <v>1</v>
      </c>
      <c r="F246" s="769"/>
    </row>
    <row r="247" spans="1:6" x14ac:dyDescent="0.2">
      <c r="A247" s="9"/>
      <c r="B247" s="383" t="s">
        <v>284</v>
      </c>
      <c r="C247" s="386" t="s">
        <v>398</v>
      </c>
      <c r="D247" s="764">
        <v>0</v>
      </c>
      <c r="E247" s="769">
        <v>0</v>
      </c>
      <c r="F247" s="769"/>
    </row>
    <row r="248" spans="1:6" x14ac:dyDescent="0.2">
      <c r="A248" s="9"/>
      <c r="B248" s="383" t="s">
        <v>285</v>
      </c>
      <c r="C248" s="385" t="s">
        <v>399</v>
      </c>
      <c r="D248" s="764">
        <v>0</v>
      </c>
      <c r="E248" s="769">
        <v>0</v>
      </c>
      <c r="F248" s="769"/>
    </row>
    <row r="249" spans="1:6" x14ac:dyDescent="0.2">
      <c r="A249" s="387"/>
      <c r="B249" s="383">
        <v>390</v>
      </c>
      <c r="C249" s="386" t="s">
        <v>400</v>
      </c>
      <c r="D249" s="764">
        <v>0</v>
      </c>
      <c r="E249" s="769">
        <v>0</v>
      </c>
      <c r="F249" s="769"/>
    </row>
    <row r="250" spans="1:6" ht="13.5" thickBot="1" x14ac:dyDescent="0.25">
      <c r="A250" s="359" t="s">
        <v>5</v>
      </c>
      <c r="B250" s="383" t="s">
        <v>287</v>
      </c>
      <c r="C250" s="385" t="s">
        <v>401</v>
      </c>
      <c r="D250" s="764">
        <v>0</v>
      </c>
      <c r="E250" s="769">
        <v>1</v>
      </c>
      <c r="F250" s="769"/>
    </row>
    <row r="251" spans="1:6" ht="14.25" thickTop="1" thickBot="1" x14ac:dyDescent="0.25">
      <c r="A251" s="359" t="s">
        <v>6</v>
      </c>
      <c r="B251" s="383" t="s">
        <v>288</v>
      </c>
      <c r="C251" s="385" t="s">
        <v>402</v>
      </c>
      <c r="D251" s="764">
        <v>0</v>
      </c>
      <c r="E251" s="769">
        <v>3</v>
      </c>
      <c r="F251" s="769">
        <v>1</v>
      </c>
    </row>
    <row r="252" spans="1:6" ht="13.5" thickTop="1" x14ac:dyDescent="0.2">
      <c r="A252" s="390"/>
      <c r="B252" s="383">
        <v>510</v>
      </c>
      <c r="C252" s="386" t="s">
        <v>403</v>
      </c>
      <c r="D252" s="764">
        <v>0</v>
      </c>
      <c r="E252" s="769">
        <v>0</v>
      </c>
      <c r="F252" s="769"/>
    </row>
    <row r="253" spans="1:6" x14ac:dyDescent="0.2">
      <c r="A253" s="390"/>
      <c r="B253" s="383" t="s">
        <v>290</v>
      </c>
      <c r="C253" s="386" t="s">
        <v>404</v>
      </c>
      <c r="D253" s="764">
        <v>0</v>
      </c>
      <c r="E253" s="769">
        <v>0</v>
      </c>
      <c r="F253" s="769"/>
    </row>
    <row r="254" spans="1:6" x14ac:dyDescent="0.2">
      <c r="A254" s="390"/>
      <c r="B254" s="383" t="s">
        <v>291</v>
      </c>
      <c r="C254" s="386" t="s">
        <v>405</v>
      </c>
      <c r="D254" s="764">
        <v>1</v>
      </c>
      <c r="E254" s="769">
        <v>0</v>
      </c>
      <c r="F254" s="769"/>
    </row>
    <row r="255" spans="1:6" x14ac:dyDescent="0.2">
      <c r="A255" s="9"/>
      <c r="B255" s="383" t="s">
        <v>292</v>
      </c>
      <c r="C255" s="385" t="s">
        <v>406</v>
      </c>
      <c r="D255" s="764">
        <v>0</v>
      </c>
      <c r="E255" s="769">
        <v>0</v>
      </c>
      <c r="F255" s="769"/>
    </row>
    <row r="256" spans="1:6" x14ac:dyDescent="0.2">
      <c r="A256" s="9"/>
      <c r="B256" s="383">
        <v>550</v>
      </c>
      <c r="C256" s="386" t="s">
        <v>407</v>
      </c>
      <c r="D256" s="764">
        <v>2</v>
      </c>
      <c r="E256" s="769">
        <v>0</v>
      </c>
      <c r="F256" s="769"/>
    </row>
    <row r="257" spans="1:6" x14ac:dyDescent="0.2">
      <c r="A257" s="9"/>
      <c r="B257" s="383" t="s">
        <v>294</v>
      </c>
      <c r="C257" s="385" t="s">
        <v>408</v>
      </c>
      <c r="D257" s="764">
        <v>0</v>
      </c>
      <c r="E257" s="769">
        <v>0</v>
      </c>
      <c r="F257" s="769"/>
    </row>
    <row r="258" spans="1:6" x14ac:dyDescent="0.2">
      <c r="A258" s="9"/>
      <c r="B258" s="383" t="s">
        <v>295</v>
      </c>
      <c r="C258" s="385" t="s">
        <v>409</v>
      </c>
      <c r="D258" s="764">
        <v>0</v>
      </c>
      <c r="E258" s="769">
        <v>0</v>
      </c>
      <c r="F258" s="769">
        <v>1</v>
      </c>
    </row>
    <row r="259" spans="1:6" x14ac:dyDescent="0.2">
      <c r="A259" s="9"/>
      <c r="B259" s="383">
        <v>580</v>
      </c>
      <c r="C259" s="386" t="s">
        <v>410</v>
      </c>
      <c r="D259" s="764">
        <v>0</v>
      </c>
      <c r="E259" s="769">
        <v>1</v>
      </c>
      <c r="F259" s="769"/>
    </row>
    <row r="260" spans="1:6" x14ac:dyDescent="0.2">
      <c r="A260" s="9"/>
      <c r="B260" s="383" t="s">
        <v>297</v>
      </c>
      <c r="C260" s="385" t="s">
        <v>411</v>
      </c>
      <c r="D260" s="764">
        <v>0</v>
      </c>
      <c r="E260" s="769">
        <v>1</v>
      </c>
      <c r="F260" s="769"/>
    </row>
    <row r="261" spans="1:6" ht="13.5" thickBot="1" x14ac:dyDescent="0.25">
      <c r="A261" s="359" t="s">
        <v>7</v>
      </c>
      <c r="B261" s="383">
        <v>600</v>
      </c>
      <c r="C261" s="386" t="s">
        <v>412</v>
      </c>
      <c r="D261" s="764">
        <v>0</v>
      </c>
      <c r="E261" s="769">
        <v>0</v>
      </c>
      <c r="F261" s="769"/>
    </row>
    <row r="262" spans="1:6" ht="13.5" thickTop="1" x14ac:dyDescent="0.2">
      <c r="B262" s="383" t="s">
        <v>299</v>
      </c>
      <c r="C262" s="385" t="s">
        <v>413</v>
      </c>
      <c r="D262" s="764">
        <v>12</v>
      </c>
      <c r="E262" s="769">
        <v>18</v>
      </c>
      <c r="F262" s="769">
        <v>3</v>
      </c>
    </row>
    <row r="263" spans="1:6" x14ac:dyDescent="0.2">
      <c r="A263" s="9"/>
      <c r="B263" s="383" t="s">
        <v>300</v>
      </c>
      <c r="C263" s="385" t="s">
        <v>414</v>
      </c>
      <c r="D263" s="764">
        <v>3</v>
      </c>
      <c r="E263" s="769">
        <v>1</v>
      </c>
      <c r="F263" s="769"/>
    </row>
    <row r="264" spans="1:6" x14ac:dyDescent="0.2">
      <c r="A264" s="9"/>
      <c r="B264" s="383" t="s">
        <v>301</v>
      </c>
      <c r="C264" s="385" t="s">
        <v>415</v>
      </c>
      <c r="D264" s="764">
        <v>1</v>
      </c>
      <c r="E264" s="769">
        <v>4</v>
      </c>
      <c r="F264" s="769">
        <v>3</v>
      </c>
    </row>
    <row r="265" spans="1:6" x14ac:dyDescent="0.2">
      <c r="A265" s="9"/>
      <c r="B265" s="383" t="s">
        <v>302</v>
      </c>
      <c r="C265" s="386" t="s">
        <v>650</v>
      </c>
      <c r="D265" s="764">
        <v>0</v>
      </c>
      <c r="E265" s="769">
        <v>0</v>
      </c>
      <c r="F265" s="769"/>
    </row>
    <row r="266" spans="1:6" x14ac:dyDescent="0.2">
      <c r="A266" s="9"/>
      <c r="B266" s="383" t="s">
        <v>303</v>
      </c>
      <c r="C266" s="385" t="s">
        <v>417</v>
      </c>
      <c r="D266" s="764">
        <v>2</v>
      </c>
      <c r="E266" s="769">
        <v>1</v>
      </c>
      <c r="F266" s="769"/>
    </row>
    <row r="267" spans="1:6" ht="12.75" customHeight="1" x14ac:dyDescent="0.2">
      <c r="A267" s="9"/>
      <c r="B267" s="383">
        <v>660</v>
      </c>
      <c r="C267" s="386" t="s">
        <v>418</v>
      </c>
      <c r="D267" s="764">
        <v>1</v>
      </c>
      <c r="E267" s="769">
        <v>0</v>
      </c>
      <c r="F267" s="769"/>
    </row>
    <row r="268" spans="1:6" x14ac:dyDescent="0.2">
      <c r="A268" s="9"/>
      <c r="B268" s="383" t="s">
        <v>305</v>
      </c>
      <c r="C268" s="385" t="s">
        <v>419</v>
      </c>
      <c r="D268" s="764">
        <v>0</v>
      </c>
      <c r="E268" s="769">
        <v>0</v>
      </c>
      <c r="F268" s="769">
        <v>1</v>
      </c>
    </row>
    <row r="269" spans="1:6" x14ac:dyDescent="0.2">
      <c r="A269" s="387"/>
      <c r="B269" s="383" t="s">
        <v>306</v>
      </c>
      <c r="C269" s="386" t="s">
        <v>420</v>
      </c>
      <c r="D269" s="764">
        <v>0</v>
      </c>
      <c r="E269" s="769">
        <v>0</v>
      </c>
      <c r="F269" s="769"/>
    </row>
    <row r="270" spans="1:6" ht="13.5" thickBot="1" x14ac:dyDescent="0.25">
      <c r="A270" s="359" t="s">
        <v>8</v>
      </c>
      <c r="B270" s="383" t="s">
        <v>307</v>
      </c>
      <c r="C270" s="385" t="s">
        <v>421</v>
      </c>
      <c r="D270" s="764">
        <v>5</v>
      </c>
      <c r="E270" s="769">
        <v>3</v>
      </c>
      <c r="F270" s="769"/>
    </row>
    <row r="271" spans="1:6" ht="13.5" thickTop="1" x14ac:dyDescent="0.2">
      <c r="A271" s="9"/>
      <c r="B271" s="383" t="s">
        <v>308</v>
      </c>
      <c r="C271" s="385" t="s">
        <v>422</v>
      </c>
      <c r="D271" s="764">
        <v>1</v>
      </c>
      <c r="E271" s="769">
        <v>0</v>
      </c>
      <c r="F271" s="769"/>
    </row>
    <row r="272" spans="1:6" x14ac:dyDescent="0.2">
      <c r="A272" s="9"/>
      <c r="B272" s="383" t="s">
        <v>309</v>
      </c>
      <c r="C272" s="385" t="s">
        <v>423</v>
      </c>
      <c r="D272" s="764">
        <v>6</v>
      </c>
      <c r="E272" s="769">
        <v>3</v>
      </c>
      <c r="F272" s="769">
        <v>1</v>
      </c>
    </row>
    <row r="273" spans="1:6" x14ac:dyDescent="0.2">
      <c r="A273" s="9"/>
      <c r="B273" s="383" t="s">
        <v>310</v>
      </c>
      <c r="C273" s="385" t="s">
        <v>424</v>
      </c>
      <c r="D273" s="764">
        <v>1</v>
      </c>
      <c r="E273" s="769">
        <v>0</v>
      </c>
      <c r="F273" s="769"/>
    </row>
    <row r="274" spans="1:6" ht="25.5" x14ac:dyDescent="0.2">
      <c r="A274" s="9"/>
      <c r="B274" s="383" t="s">
        <v>311</v>
      </c>
      <c r="C274" s="385" t="s">
        <v>425</v>
      </c>
      <c r="D274" s="764">
        <v>0</v>
      </c>
      <c r="E274" s="769">
        <v>2</v>
      </c>
      <c r="F274" s="769"/>
    </row>
    <row r="275" spans="1:6" x14ac:dyDescent="0.2">
      <c r="A275" s="9"/>
      <c r="B275" s="383" t="s">
        <v>312</v>
      </c>
      <c r="C275" s="385" t="s">
        <v>426</v>
      </c>
      <c r="D275" s="764">
        <v>0</v>
      </c>
      <c r="E275" s="769">
        <v>0</v>
      </c>
      <c r="F275" s="769"/>
    </row>
    <row r="276" spans="1:6" x14ac:dyDescent="0.2">
      <c r="A276" s="9"/>
      <c r="B276" s="383" t="s">
        <v>313</v>
      </c>
      <c r="C276" s="385" t="s">
        <v>427</v>
      </c>
      <c r="D276" s="764">
        <v>0</v>
      </c>
      <c r="E276" s="769">
        <v>0</v>
      </c>
      <c r="F276" s="769"/>
    </row>
    <row r="277" spans="1:6" x14ac:dyDescent="0.2">
      <c r="A277" s="9"/>
      <c r="B277" s="383" t="s">
        <v>314</v>
      </c>
      <c r="C277" s="385" t="s">
        <v>428</v>
      </c>
      <c r="D277" s="764">
        <v>0</v>
      </c>
      <c r="E277" s="769">
        <v>0</v>
      </c>
      <c r="F277" s="769"/>
    </row>
    <row r="278" spans="1:6" ht="12.75" customHeight="1" x14ac:dyDescent="0.2">
      <c r="A278" s="9"/>
      <c r="B278" s="383" t="s">
        <v>315</v>
      </c>
      <c r="C278" s="385" t="s">
        <v>429</v>
      </c>
      <c r="D278" s="764">
        <v>1</v>
      </c>
      <c r="E278" s="769">
        <v>1</v>
      </c>
      <c r="F278" s="769"/>
    </row>
    <row r="279" spans="1:6" x14ac:dyDescent="0.2">
      <c r="A279" s="9"/>
      <c r="B279" s="383">
        <v>790</v>
      </c>
      <c r="C279" s="386" t="s">
        <v>430</v>
      </c>
      <c r="D279" s="764">
        <v>0</v>
      </c>
      <c r="E279" s="769">
        <v>0</v>
      </c>
      <c r="F279" s="769"/>
    </row>
    <row r="280" spans="1:6" x14ac:dyDescent="0.2">
      <c r="A280" s="9"/>
      <c r="B280" s="383" t="s">
        <v>317</v>
      </c>
      <c r="C280" s="385" t="s">
        <v>431</v>
      </c>
      <c r="D280" s="764">
        <v>0</v>
      </c>
      <c r="E280" s="769">
        <v>1</v>
      </c>
      <c r="F280" s="769">
        <v>2</v>
      </c>
    </row>
    <row r="281" spans="1:6" x14ac:dyDescent="0.2">
      <c r="A281" s="9"/>
      <c r="B281" s="383">
        <v>792</v>
      </c>
      <c r="C281" s="386" t="s">
        <v>432</v>
      </c>
      <c r="D281" s="764">
        <v>0</v>
      </c>
      <c r="E281" s="769">
        <v>0</v>
      </c>
      <c r="F281" s="769"/>
    </row>
    <row r="282" spans="1:6" x14ac:dyDescent="0.2">
      <c r="A282" s="9"/>
      <c r="B282" s="383" t="s">
        <v>319</v>
      </c>
      <c r="C282" s="386" t="s">
        <v>433</v>
      </c>
      <c r="D282" s="764">
        <v>0</v>
      </c>
      <c r="E282" s="769">
        <v>0</v>
      </c>
      <c r="F282" s="769"/>
    </row>
    <row r="283" spans="1:6" x14ac:dyDescent="0.2">
      <c r="A283" s="9"/>
      <c r="B283" s="383" t="s">
        <v>320</v>
      </c>
      <c r="C283" s="385" t="s">
        <v>434</v>
      </c>
      <c r="D283" s="764">
        <v>0</v>
      </c>
      <c r="E283" s="769">
        <v>0</v>
      </c>
      <c r="F283" s="769"/>
    </row>
    <row r="284" spans="1:6" ht="26.25" thickBot="1" x14ac:dyDescent="0.25">
      <c r="A284" s="359" t="s">
        <v>9</v>
      </c>
      <c r="B284" s="383" t="s">
        <v>321</v>
      </c>
      <c r="C284" s="385" t="s">
        <v>435</v>
      </c>
      <c r="D284" s="764">
        <v>6</v>
      </c>
      <c r="E284" s="769">
        <v>7</v>
      </c>
      <c r="F284" s="769">
        <v>5</v>
      </c>
    </row>
    <row r="285" spans="1:6" ht="13.5" thickTop="1" x14ac:dyDescent="0.2">
      <c r="A285" s="9"/>
      <c r="B285" s="383" t="s">
        <v>322</v>
      </c>
      <c r="C285" s="386" t="s">
        <v>436</v>
      </c>
      <c r="D285" s="764">
        <v>0</v>
      </c>
      <c r="E285" s="769">
        <v>1</v>
      </c>
      <c r="F285" s="769"/>
    </row>
    <row r="286" spans="1:6" x14ac:dyDescent="0.2">
      <c r="A286" s="9"/>
      <c r="B286" s="383" t="s">
        <v>323</v>
      </c>
      <c r="C286" s="385" t="s">
        <v>437</v>
      </c>
      <c r="D286" s="764">
        <v>0</v>
      </c>
      <c r="E286" s="769">
        <v>0</v>
      </c>
      <c r="F286" s="769"/>
    </row>
    <row r="287" spans="1:6" x14ac:dyDescent="0.2">
      <c r="A287" s="387"/>
      <c r="B287" s="383" t="s">
        <v>324</v>
      </c>
      <c r="C287" s="386" t="s">
        <v>438</v>
      </c>
      <c r="D287" s="764">
        <v>0</v>
      </c>
      <c r="E287" s="769">
        <v>0</v>
      </c>
      <c r="F287" s="769"/>
    </row>
    <row r="288" spans="1:6" x14ac:dyDescent="0.2">
      <c r="A288" s="387"/>
      <c r="B288" s="383">
        <v>804</v>
      </c>
      <c r="C288" s="386" t="s">
        <v>574</v>
      </c>
      <c r="D288" s="764">
        <v>0</v>
      </c>
      <c r="E288" s="769">
        <v>1</v>
      </c>
      <c r="F288" s="769">
        <v>1</v>
      </c>
    </row>
    <row r="289" spans="1:8" x14ac:dyDescent="0.2">
      <c r="A289" s="387"/>
      <c r="B289" s="383" t="s">
        <v>326</v>
      </c>
      <c r="C289" s="386" t="s">
        <v>440</v>
      </c>
      <c r="D289" s="764">
        <v>0</v>
      </c>
      <c r="E289" s="769">
        <v>0</v>
      </c>
      <c r="F289" s="769"/>
    </row>
    <row r="290" spans="1:8" x14ac:dyDescent="0.2">
      <c r="A290" s="387"/>
      <c r="B290" s="383" t="s">
        <v>327</v>
      </c>
      <c r="C290" s="386" t="s">
        <v>441</v>
      </c>
      <c r="D290" s="764">
        <v>0</v>
      </c>
      <c r="E290" s="769">
        <v>0</v>
      </c>
      <c r="F290" s="769"/>
    </row>
    <row r="291" spans="1:8" ht="13.5" thickBot="1" x14ac:dyDescent="0.25">
      <c r="A291" s="359" t="s">
        <v>10</v>
      </c>
      <c r="B291" s="383" t="s">
        <v>328</v>
      </c>
      <c r="C291" s="385" t="s">
        <v>442</v>
      </c>
      <c r="D291" s="764">
        <v>0</v>
      </c>
      <c r="E291" s="769">
        <v>0</v>
      </c>
      <c r="F291" s="769"/>
    </row>
    <row r="292" spans="1:8" ht="13.5" thickTop="1" x14ac:dyDescent="0.2">
      <c r="A292" s="9"/>
      <c r="B292" s="383" t="s">
        <v>329</v>
      </c>
      <c r="C292" s="385" t="s">
        <v>443</v>
      </c>
      <c r="D292" s="764">
        <v>0</v>
      </c>
      <c r="E292" s="769">
        <v>1</v>
      </c>
      <c r="F292" s="769"/>
    </row>
    <row r="293" spans="1:8" x14ac:dyDescent="0.2">
      <c r="A293" s="9"/>
      <c r="B293" s="383" t="s">
        <v>330</v>
      </c>
      <c r="C293" s="386" t="s">
        <v>444</v>
      </c>
      <c r="D293" s="764">
        <v>0</v>
      </c>
      <c r="E293" s="769">
        <v>0</v>
      </c>
      <c r="F293" s="769"/>
    </row>
    <row r="294" spans="1:8" ht="12.75" customHeight="1" x14ac:dyDescent="0.2">
      <c r="A294" s="9"/>
      <c r="B294" s="383">
        <v>929</v>
      </c>
      <c r="C294" s="386" t="s">
        <v>575</v>
      </c>
      <c r="D294" s="764">
        <v>0</v>
      </c>
      <c r="E294" s="769">
        <v>0</v>
      </c>
      <c r="F294" s="769"/>
    </row>
    <row r="295" spans="1:8" x14ac:dyDescent="0.2">
      <c r="A295" s="9"/>
      <c r="B295" s="383" t="s">
        <v>332</v>
      </c>
      <c r="C295" s="385" t="s">
        <v>446</v>
      </c>
      <c r="D295" s="764">
        <v>1</v>
      </c>
      <c r="E295" s="769">
        <v>4</v>
      </c>
      <c r="F295" s="769">
        <v>4</v>
      </c>
    </row>
    <row r="296" spans="1:8" x14ac:dyDescent="0.2">
      <c r="A296" s="9"/>
      <c r="B296" s="383" t="s">
        <v>333</v>
      </c>
      <c r="C296" s="385" t="s">
        <v>447</v>
      </c>
      <c r="D296" s="764">
        <v>1</v>
      </c>
      <c r="E296" s="769">
        <v>1</v>
      </c>
      <c r="F296" s="769">
        <v>2</v>
      </c>
    </row>
    <row r="297" spans="1:8" ht="13.5" thickBot="1" x14ac:dyDescent="0.25">
      <c r="A297" s="9"/>
      <c r="B297" s="391" t="s">
        <v>334</v>
      </c>
      <c r="C297" s="392" t="s">
        <v>448</v>
      </c>
      <c r="D297" s="765">
        <v>4</v>
      </c>
      <c r="E297" s="770">
        <v>0</v>
      </c>
      <c r="F297" s="770">
        <v>4</v>
      </c>
    </row>
    <row r="298" spans="1:8" ht="14.25" thickTop="1" thickBot="1" x14ac:dyDescent="0.25">
      <c r="A298" s="14"/>
      <c r="B298" s="450"/>
      <c r="C298" s="451" t="s">
        <v>0</v>
      </c>
      <c r="D298" s="766">
        <v>101</v>
      </c>
      <c r="E298" s="771">
        <f>SUM(E200:E297)</f>
        <v>95</v>
      </c>
      <c r="F298" s="771">
        <v>49</v>
      </c>
    </row>
    <row r="299" spans="1:8" ht="13.5" thickTop="1" x14ac:dyDescent="0.2">
      <c r="A299" s="109" t="s">
        <v>335</v>
      </c>
    </row>
    <row r="301" spans="1:8" ht="18.75" thickBot="1" x14ac:dyDescent="0.25">
      <c r="A301" s="298" t="s">
        <v>651</v>
      </c>
      <c r="E301" s="334"/>
      <c r="F301" s="139"/>
      <c r="G301" s="139"/>
      <c r="H301" s="139"/>
    </row>
    <row r="302" spans="1:8" ht="14.25" thickTop="1" thickBot="1" x14ac:dyDescent="0.25">
      <c r="A302" s="381" t="s">
        <v>234</v>
      </c>
      <c r="B302" s="382" t="s">
        <v>347</v>
      </c>
      <c r="C302" s="452">
        <v>2018</v>
      </c>
      <c r="D302" s="452">
        <v>2019</v>
      </c>
      <c r="E302" s="452">
        <v>2020</v>
      </c>
    </row>
    <row r="303" spans="1:8" ht="13.5" thickTop="1" x14ac:dyDescent="0.2">
      <c r="A303" s="393" t="s">
        <v>243</v>
      </c>
      <c r="B303" s="394" t="s">
        <v>357</v>
      </c>
      <c r="C303" s="395">
        <v>0</v>
      </c>
      <c r="D303" s="395">
        <v>0</v>
      </c>
      <c r="E303" s="395">
        <v>0</v>
      </c>
    </row>
    <row r="304" spans="1:8" ht="25.5" x14ac:dyDescent="0.2">
      <c r="A304" s="396" t="s">
        <v>246</v>
      </c>
      <c r="B304" s="385" t="s">
        <v>360</v>
      </c>
      <c r="C304" s="397">
        <v>0</v>
      </c>
      <c r="D304" s="397">
        <v>0</v>
      </c>
      <c r="E304" s="397">
        <v>0</v>
      </c>
    </row>
    <row r="305" spans="1:8" x14ac:dyDescent="0.2">
      <c r="A305" s="714" t="s">
        <v>247</v>
      </c>
      <c r="B305" s="385" t="s">
        <v>883</v>
      </c>
      <c r="C305" s="713">
        <v>1</v>
      </c>
      <c r="D305" s="713">
        <v>0</v>
      </c>
      <c r="E305" s="713">
        <v>0</v>
      </c>
    </row>
    <row r="306" spans="1:8" ht="25.5" x14ac:dyDescent="0.2">
      <c r="A306" s="396">
        <v>320</v>
      </c>
      <c r="B306" s="386" t="s">
        <v>652</v>
      </c>
      <c r="C306" s="397">
        <v>1</v>
      </c>
      <c r="D306" s="397">
        <v>2</v>
      </c>
      <c r="E306" s="397">
        <v>0</v>
      </c>
    </row>
    <row r="307" spans="1:8" x14ac:dyDescent="0.2">
      <c r="A307" s="396">
        <v>323</v>
      </c>
      <c r="B307" s="386"/>
      <c r="C307" s="713"/>
      <c r="D307" s="713">
        <v>1</v>
      </c>
      <c r="E307" s="713">
        <v>0</v>
      </c>
    </row>
    <row r="308" spans="1:8" ht="25.5" x14ac:dyDescent="0.2">
      <c r="A308" s="396" t="s">
        <v>263</v>
      </c>
      <c r="B308" s="385" t="s">
        <v>377</v>
      </c>
      <c r="C308" s="397">
        <v>10</v>
      </c>
      <c r="D308" s="397">
        <v>5</v>
      </c>
      <c r="E308" s="397">
        <v>2</v>
      </c>
      <c r="F308" s="139"/>
      <c r="G308" s="139"/>
      <c r="H308" s="139"/>
    </row>
    <row r="309" spans="1:8" ht="13.5" thickBot="1" x14ac:dyDescent="0.25">
      <c r="A309" s="398" t="s">
        <v>272</v>
      </c>
      <c r="B309" s="399" t="s">
        <v>386</v>
      </c>
      <c r="C309" s="400">
        <v>12</v>
      </c>
      <c r="D309" s="400">
        <v>4</v>
      </c>
      <c r="E309" s="400">
        <v>5</v>
      </c>
    </row>
    <row r="310" spans="1:8" ht="14.25" thickTop="1" thickBot="1" x14ac:dyDescent="0.25">
      <c r="A310" s="401"/>
      <c r="B310" s="453" t="s">
        <v>0</v>
      </c>
      <c r="C310" s="454">
        <v>24</v>
      </c>
      <c r="D310" s="454">
        <f>SUM(D303:D309)</f>
        <v>12</v>
      </c>
      <c r="E310" s="454">
        <v>7</v>
      </c>
    </row>
    <row r="311" spans="1:8" ht="13.5" thickTop="1" x14ac:dyDescent="0.2">
      <c r="A311" s="109" t="s">
        <v>335</v>
      </c>
    </row>
    <row r="312" spans="1:8" x14ac:dyDescent="0.2">
      <c r="A312" s="297" t="s">
        <v>653</v>
      </c>
    </row>
    <row r="314" spans="1:8" ht="18.75" thickBot="1" x14ac:dyDescent="0.25">
      <c r="A314" s="298" t="s">
        <v>654</v>
      </c>
      <c r="E314" s="334"/>
    </row>
    <row r="315" spans="1:8" ht="14.25" thickTop="1" thickBot="1" x14ac:dyDescent="0.25">
      <c r="A315" s="381" t="s">
        <v>234</v>
      </c>
      <c r="B315" s="382" t="s">
        <v>347</v>
      </c>
      <c r="C315" s="773">
        <v>2018</v>
      </c>
      <c r="D315" s="774">
        <v>2019</v>
      </c>
      <c r="E315" s="774">
        <v>2020</v>
      </c>
    </row>
    <row r="316" spans="1:8" ht="13.5" thickTop="1" x14ac:dyDescent="0.2">
      <c r="A316" s="402">
        <v>330</v>
      </c>
      <c r="B316" s="403" t="s">
        <v>655</v>
      </c>
      <c r="C316" s="775">
        <v>0</v>
      </c>
      <c r="D316" s="776">
        <v>0</v>
      </c>
      <c r="E316" s="776">
        <v>0</v>
      </c>
    </row>
    <row r="317" spans="1:8" ht="13.7" customHeight="1" x14ac:dyDescent="0.2">
      <c r="A317" s="405" t="s">
        <v>266</v>
      </c>
      <c r="B317" s="406" t="s">
        <v>380</v>
      </c>
      <c r="C317" s="500">
        <v>53</v>
      </c>
      <c r="D317" s="713">
        <v>55</v>
      </c>
      <c r="E317" s="713">
        <v>14</v>
      </c>
    </row>
    <row r="318" spans="1:8" ht="18" customHeight="1" x14ac:dyDescent="0.2">
      <c r="A318" s="405">
        <v>333</v>
      </c>
      <c r="B318" s="772" t="s">
        <v>382</v>
      </c>
      <c r="C318" s="500">
        <v>0</v>
      </c>
      <c r="D318" s="713">
        <v>1</v>
      </c>
      <c r="E318" s="713"/>
    </row>
    <row r="319" spans="1:8" ht="22.5" customHeight="1" x14ac:dyDescent="0.2">
      <c r="A319" s="405">
        <v>338</v>
      </c>
      <c r="B319" s="407" t="s">
        <v>383</v>
      </c>
      <c r="C319" s="500">
        <v>1</v>
      </c>
      <c r="D319" s="713">
        <v>0</v>
      </c>
      <c r="E319" s="713"/>
    </row>
    <row r="320" spans="1:8" ht="13.7" customHeight="1" x14ac:dyDescent="0.2">
      <c r="A320" s="405">
        <v>355</v>
      </c>
      <c r="B320" s="406" t="s">
        <v>387</v>
      </c>
      <c r="C320" s="500">
        <v>1</v>
      </c>
      <c r="D320" s="713">
        <v>0</v>
      </c>
      <c r="E320" s="713"/>
    </row>
    <row r="321" spans="1:5" ht="13.7" customHeight="1" x14ac:dyDescent="0.2">
      <c r="A321" s="405">
        <v>368</v>
      </c>
      <c r="B321" s="876" t="s">
        <v>906</v>
      </c>
      <c r="C321" s="500">
        <v>0</v>
      </c>
      <c r="D321" s="713">
        <v>0</v>
      </c>
      <c r="E321" s="713">
        <v>1</v>
      </c>
    </row>
    <row r="322" spans="1:5" ht="13.7" customHeight="1" x14ac:dyDescent="0.2">
      <c r="A322" s="405">
        <v>370</v>
      </c>
      <c r="B322" s="407" t="s">
        <v>572</v>
      </c>
      <c r="C322" s="500">
        <v>0</v>
      </c>
      <c r="D322" s="713">
        <v>0</v>
      </c>
      <c r="E322" s="713"/>
    </row>
    <row r="323" spans="1:5" ht="13.7" customHeight="1" x14ac:dyDescent="0.2">
      <c r="A323" s="405" t="s">
        <v>299</v>
      </c>
      <c r="B323" s="406" t="s">
        <v>413</v>
      </c>
      <c r="C323" s="500">
        <v>0</v>
      </c>
      <c r="D323" s="713">
        <v>0</v>
      </c>
      <c r="E323" s="713">
        <v>1</v>
      </c>
    </row>
    <row r="324" spans="1:5" x14ac:dyDescent="0.2">
      <c r="A324" s="405" t="s">
        <v>301</v>
      </c>
      <c r="B324" s="406" t="s">
        <v>415</v>
      </c>
      <c r="C324" s="500">
        <v>1</v>
      </c>
      <c r="D324" s="713">
        <v>0</v>
      </c>
      <c r="E324" s="713">
        <v>1</v>
      </c>
    </row>
    <row r="325" spans="1:5" ht="25.5" x14ac:dyDescent="0.2">
      <c r="A325" s="405">
        <v>640</v>
      </c>
      <c r="B325" s="408" t="s">
        <v>656</v>
      </c>
      <c r="C325" s="500">
        <v>0</v>
      </c>
      <c r="D325" s="713">
        <v>0</v>
      </c>
      <c r="E325" s="713"/>
    </row>
    <row r="326" spans="1:5" x14ac:dyDescent="0.2">
      <c r="A326" s="405">
        <v>670</v>
      </c>
      <c r="B326" s="406" t="s">
        <v>419</v>
      </c>
      <c r="C326" s="500">
        <v>0</v>
      </c>
      <c r="D326" s="713">
        <v>0</v>
      </c>
      <c r="E326" s="713">
        <v>1</v>
      </c>
    </row>
    <row r="327" spans="1:5" x14ac:dyDescent="0.2">
      <c r="A327" s="405">
        <v>690</v>
      </c>
      <c r="B327" s="406" t="s">
        <v>844</v>
      </c>
      <c r="C327" s="500">
        <v>0</v>
      </c>
      <c r="D327" s="713">
        <v>0</v>
      </c>
      <c r="E327" s="713"/>
    </row>
    <row r="328" spans="1:5" x14ac:dyDescent="0.2">
      <c r="A328" s="405">
        <v>792</v>
      </c>
      <c r="B328" s="406" t="s">
        <v>432</v>
      </c>
      <c r="C328" s="500">
        <v>0</v>
      </c>
      <c r="D328" s="713">
        <v>0</v>
      </c>
      <c r="E328" s="713"/>
    </row>
    <row r="329" spans="1:5" ht="26.25" thickBot="1" x14ac:dyDescent="0.25">
      <c r="A329" s="409">
        <v>944</v>
      </c>
      <c r="B329" s="410" t="s">
        <v>448</v>
      </c>
      <c r="C329" s="501">
        <v>0</v>
      </c>
      <c r="D329" s="400">
        <v>0</v>
      </c>
      <c r="E329" s="400"/>
    </row>
    <row r="330" spans="1:5" ht="14.25" thickTop="1" thickBot="1" x14ac:dyDescent="0.25">
      <c r="A330" s="455"/>
      <c r="B330" s="453" t="s">
        <v>0</v>
      </c>
      <c r="C330" s="777">
        <v>56</v>
      </c>
      <c r="D330" s="777">
        <f>SUM(D317:D329)</f>
        <v>56</v>
      </c>
      <c r="E330" s="777">
        <v>18</v>
      </c>
    </row>
    <row r="331" spans="1:5" ht="13.5" thickTop="1" x14ac:dyDescent="0.2">
      <c r="A331" s="109"/>
    </row>
    <row r="332" spans="1:5" ht="18.75" thickBot="1" x14ac:dyDescent="0.25">
      <c r="A332" s="298" t="s">
        <v>571</v>
      </c>
      <c r="E332" s="334"/>
    </row>
    <row r="333" spans="1:5" ht="14.25" thickTop="1" thickBot="1" x14ac:dyDescent="0.25">
      <c r="A333" s="381" t="s">
        <v>473</v>
      </c>
      <c r="B333" s="382" t="s">
        <v>474</v>
      </c>
      <c r="C333" s="452">
        <v>2018</v>
      </c>
      <c r="D333" s="452">
        <v>2019</v>
      </c>
      <c r="E333" s="452">
        <v>2020</v>
      </c>
    </row>
    <row r="334" spans="1:5" ht="26.25" thickTop="1" x14ac:dyDescent="0.2">
      <c r="A334" s="911">
        <v>280</v>
      </c>
      <c r="B334" s="411" t="s">
        <v>845</v>
      </c>
      <c r="C334" s="404">
        <v>39</v>
      </c>
      <c r="D334" s="404">
        <v>51</v>
      </c>
      <c r="E334" s="404">
        <v>22</v>
      </c>
    </row>
    <row r="335" spans="1:5" ht="26.25" thickBot="1" x14ac:dyDescent="0.25">
      <c r="A335" s="912"/>
      <c r="B335" s="411" t="s">
        <v>475</v>
      </c>
      <c r="C335" s="400">
        <v>2</v>
      </c>
      <c r="D335" s="400">
        <v>1</v>
      </c>
      <c r="E335" s="400">
        <v>10</v>
      </c>
    </row>
    <row r="336" spans="1:5" ht="14.25" thickTop="1" thickBot="1" x14ac:dyDescent="0.25">
      <c r="A336" s="456"/>
      <c r="B336" s="453" t="s">
        <v>0</v>
      </c>
      <c r="C336" s="454">
        <v>41</v>
      </c>
      <c r="D336" s="454">
        <f>SUM(D334:D335)</f>
        <v>52</v>
      </c>
      <c r="E336" s="454">
        <v>32</v>
      </c>
    </row>
    <row r="337" spans="1:15" ht="13.5" thickTop="1" x14ac:dyDescent="0.2">
      <c r="A337" s="109" t="s">
        <v>335</v>
      </c>
    </row>
    <row r="339" spans="1:15" ht="18.75" thickBot="1" x14ac:dyDescent="0.25">
      <c r="A339" s="898" t="s">
        <v>795</v>
      </c>
      <c r="B339" s="899"/>
      <c r="C339" s="899"/>
      <c r="E339" s="334"/>
    </row>
    <row r="340" spans="1:15" ht="15.75" thickBot="1" x14ac:dyDescent="0.3">
      <c r="A340" s="412"/>
      <c r="B340" s="900" t="s">
        <v>347</v>
      </c>
      <c r="C340" s="174"/>
      <c r="D340" s="174"/>
      <c r="E340" s="174"/>
      <c r="F340" s="175"/>
      <c r="L340" s="176"/>
      <c r="M340" s="176"/>
      <c r="N340" s="175"/>
      <c r="O340" s="175"/>
    </row>
    <row r="341" spans="1:15" ht="16.5" thickTop="1" thickBot="1" x14ac:dyDescent="0.3">
      <c r="A341" s="413" t="s">
        <v>234</v>
      </c>
      <c r="B341" s="901"/>
      <c r="C341" s="457">
        <v>2018</v>
      </c>
      <c r="D341" s="457">
        <v>2019</v>
      </c>
      <c r="E341" s="457">
        <v>2020</v>
      </c>
      <c r="F341" s="177"/>
      <c r="L341" s="178"/>
      <c r="M341" s="178"/>
      <c r="N341" s="177"/>
      <c r="O341" s="177"/>
    </row>
    <row r="342" spans="1:15" x14ac:dyDescent="0.2">
      <c r="A342" s="414" t="s">
        <v>237</v>
      </c>
      <c r="B342" s="415" t="s">
        <v>351</v>
      </c>
      <c r="C342" s="416">
        <v>1</v>
      </c>
      <c r="D342" s="416">
        <v>1</v>
      </c>
      <c r="E342" s="416">
        <v>3</v>
      </c>
      <c r="F342" s="177"/>
      <c r="L342" s="178"/>
      <c r="M342" s="178"/>
      <c r="N342" s="177"/>
      <c r="O342" s="177"/>
    </row>
    <row r="343" spans="1:15" x14ac:dyDescent="0.2">
      <c r="A343" s="417" t="s">
        <v>238</v>
      </c>
      <c r="B343" s="418" t="s">
        <v>352</v>
      </c>
      <c r="C343" s="419">
        <v>0</v>
      </c>
      <c r="D343" s="419">
        <v>0</v>
      </c>
      <c r="E343" s="419"/>
      <c r="F343" s="177"/>
      <c r="L343" s="178"/>
      <c r="M343" s="178"/>
      <c r="N343" s="177"/>
      <c r="O343" s="177"/>
    </row>
    <row r="344" spans="1:15" x14ac:dyDescent="0.2">
      <c r="A344" s="417" t="s">
        <v>239</v>
      </c>
      <c r="B344" s="420" t="s">
        <v>353</v>
      </c>
      <c r="C344" s="419">
        <v>1</v>
      </c>
      <c r="D344" s="419">
        <v>0</v>
      </c>
      <c r="E344" s="419"/>
      <c r="F344" s="120"/>
      <c r="L344" s="178"/>
      <c r="M344" s="178"/>
      <c r="N344" s="177"/>
      <c r="O344" s="177"/>
    </row>
    <row r="345" spans="1:15" ht="25.5" x14ac:dyDescent="0.2">
      <c r="A345" s="417" t="s">
        <v>240</v>
      </c>
      <c r="B345" s="420" t="s">
        <v>354</v>
      </c>
      <c r="C345" s="419">
        <v>0</v>
      </c>
      <c r="D345" s="419">
        <v>2</v>
      </c>
      <c r="E345" s="419"/>
      <c r="F345" s="120"/>
      <c r="G345" s="106"/>
      <c r="L345" s="178"/>
      <c r="M345" s="178"/>
      <c r="N345" s="177"/>
      <c r="O345" s="177"/>
    </row>
    <row r="346" spans="1:15" ht="25.5" x14ac:dyDescent="0.2">
      <c r="A346" s="417" t="s">
        <v>241</v>
      </c>
      <c r="B346" s="420" t="s">
        <v>355</v>
      </c>
      <c r="C346" s="419">
        <v>7</v>
      </c>
      <c r="D346" s="419">
        <v>3</v>
      </c>
      <c r="E346" s="419">
        <v>2</v>
      </c>
      <c r="F346" s="120"/>
      <c r="G346" s="106"/>
      <c r="L346" s="178"/>
      <c r="M346" s="178"/>
      <c r="N346" s="177"/>
      <c r="O346" s="177"/>
    </row>
    <row r="347" spans="1:15" x14ac:dyDescent="0.2">
      <c r="A347" s="417" t="s">
        <v>242</v>
      </c>
      <c r="B347" s="418" t="s">
        <v>356</v>
      </c>
      <c r="C347" s="419">
        <v>1</v>
      </c>
      <c r="D347" s="419">
        <v>3</v>
      </c>
      <c r="E347" s="419">
        <v>2</v>
      </c>
      <c r="F347" s="120"/>
      <c r="G347" s="106"/>
      <c r="L347" s="178"/>
      <c r="M347" s="178"/>
      <c r="N347" s="177"/>
      <c r="O347" s="177"/>
    </row>
    <row r="348" spans="1:15" x14ac:dyDescent="0.2">
      <c r="A348" s="417" t="s">
        <v>243</v>
      </c>
      <c r="B348" s="418" t="s">
        <v>357</v>
      </c>
      <c r="C348" s="419">
        <v>4</v>
      </c>
      <c r="D348" s="419">
        <v>6</v>
      </c>
      <c r="E348" s="419">
        <v>3</v>
      </c>
      <c r="F348" s="120"/>
      <c r="G348" s="106"/>
      <c r="L348" s="178"/>
      <c r="M348" s="178"/>
      <c r="N348" s="177"/>
      <c r="O348" s="177"/>
    </row>
    <row r="349" spans="1:15" ht="25.5" x14ac:dyDescent="0.2">
      <c r="A349" s="417" t="s">
        <v>244</v>
      </c>
      <c r="B349" s="420" t="s">
        <v>358</v>
      </c>
      <c r="C349" s="419">
        <v>2</v>
      </c>
      <c r="D349" s="419">
        <v>1</v>
      </c>
      <c r="E349" s="419"/>
      <c r="F349" s="120"/>
      <c r="G349" s="106"/>
      <c r="L349" s="178"/>
      <c r="M349" s="178"/>
      <c r="N349" s="177"/>
      <c r="O349" s="177"/>
    </row>
    <row r="350" spans="1:15" ht="38.25" x14ac:dyDescent="0.2">
      <c r="A350" s="417" t="s">
        <v>245</v>
      </c>
      <c r="B350" s="420" t="s">
        <v>359</v>
      </c>
      <c r="C350" s="419">
        <v>15</v>
      </c>
      <c r="D350" s="419">
        <v>2</v>
      </c>
      <c r="E350" s="419">
        <v>5</v>
      </c>
      <c r="F350" s="120"/>
      <c r="G350" s="106"/>
      <c r="L350" s="178"/>
      <c r="M350" s="178"/>
      <c r="N350" s="177"/>
      <c r="O350" s="177"/>
    </row>
    <row r="351" spans="1:15" ht="13.7" customHeight="1" x14ac:dyDescent="0.2">
      <c r="A351" s="417" t="s">
        <v>246</v>
      </c>
      <c r="B351" s="418" t="s">
        <v>360</v>
      </c>
      <c r="C351" s="419">
        <v>0</v>
      </c>
      <c r="D351" s="419">
        <v>3</v>
      </c>
      <c r="E351" s="419">
        <v>4</v>
      </c>
      <c r="F351" s="120"/>
      <c r="G351" s="106"/>
      <c r="L351" s="178"/>
      <c r="M351" s="178"/>
      <c r="N351" s="177"/>
      <c r="O351" s="177"/>
    </row>
    <row r="352" spans="1:15" x14ac:dyDescent="0.2">
      <c r="A352" s="417" t="s">
        <v>247</v>
      </c>
      <c r="B352" s="420" t="s">
        <v>361</v>
      </c>
      <c r="C352" s="419">
        <v>18</v>
      </c>
      <c r="D352" s="419">
        <v>0</v>
      </c>
      <c r="E352" s="419">
        <v>0</v>
      </c>
      <c r="F352" s="120"/>
      <c r="L352" s="178"/>
      <c r="M352" s="178"/>
      <c r="N352" s="177"/>
      <c r="O352" s="177"/>
    </row>
    <row r="353" spans="1:15" x14ac:dyDescent="0.2">
      <c r="A353" s="417" t="s">
        <v>248</v>
      </c>
      <c r="B353" s="420" t="s">
        <v>645</v>
      </c>
      <c r="C353" s="419">
        <v>4</v>
      </c>
      <c r="D353" s="419">
        <v>2</v>
      </c>
      <c r="E353" s="419">
        <v>1</v>
      </c>
      <c r="F353" s="120"/>
      <c r="L353" s="178"/>
      <c r="M353" s="178"/>
      <c r="N353" s="177"/>
      <c r="O353" s="177"/>
    </row>
    <row r="354" spans="1:15" x14ac:dyDescent="0.2">
      <c r="A354" s="417" t="s">
        <v>249</v>
      </c>
      <c r="B354" s="420" t="s">
        <v>646</v>
      </c>
      <c r="C354" s="419">
        <v>0</v>
      </c>
      <c r="D354" s="419">
        <v>1</v>
      </c>
      <c r="E354" s="419"/>
      <c r="F354" s="120"/>
      <c r="L354" s="178"/>
      <c r="M354" s="178"/>
      <c r="N354" s="177"/>
      <c r="O354" s="177"/>
    </row>
    <row r="355" spans="1:15" x14ac:dyDescent="0.2">
      <c r="A355" s="417" t="s">
        <v>250</v>
      </c>
      <c r="B355" s="420" t="s">
        <v>364</v>
      </c>
      <c r="C355" s="419">
        <v>0</v>
      </c>
      <c r="D355" s="419">
        <v>0</v>
      </c>
      <c r="E355" s="419"/>
      <c r="F355" s="120"/>
      <c r="L355" s="178"/>
      <c r="M355" s="178"/>
      <c r="N355" s="177"/>
      <c r="O355" s="177"/>
    </row>
    <row r="356" spans="1:15" x14ac:dyDescent="0.2">
      <c r="A356" s="417" t="s">
        <v>251</v>
      </c>
      <c r="B356" s="418" t="s">
        <v>365</v>
      </c>
      <c r="C356" s="419">
        <v>4</v>
      </c>
      <c r="D356" s="419">
        <v>3</v>
      </c>
      <c r="E356" s="419">
        <v>1</v>
      </c>
      <c r="F356" s="120"/>
      <c r="L356" s="178"/>
      <c r="M356" s="178"/>
      <c r="N356" s="177"/>
      <c r="O356" s="177"/>
    </row>
    <row r="357" spans="1:15" ht="25.5" x14ac:dyDescent="0.2">
      <c r="A357" s="417" t="s">
        <v>252</v>
      </c>
      <c r="B357" s="420" t="s">
        <v>647</v>
      </c>
      <c r="C357" s="419">
        <v>0</v>
      </c>
      <c r="D357" s="419">
        <v>0</v>
      </c>
      <c r="E357" s="419">
        <v>1</v>
      </c>
      <c r="F357" s="120"/>
      <c r="L357" s="178"/>
      <c r="M357" s="178"/>
      <c r="N357" s="177"/>
      <c r="O357" s="177"/>
    </row>
    <row r="358" spans="1:15" x14ac:dyDescent="0.2">
      <c r="A358" s="421" t="s">
        <v>253</v>
      </c>
      <c r="B358" s="418" t="s">
        <v>367</v>
      </c>
      <c r="C358" s="419">
        <v>1</v>
      </c>
      <c r="D358" s="419">
        <v>1</v>
      </c>
      <c r="E358" s="419">
        <v>1</v>
      </c>
      <c r="F358" s="120"/>
      <c r="L358" s="178"/>
      <c r="M358" s="178"/>
      <c r="N358" s="177"/>
      <c r="O358" s="177"/>
    </row>
    <row r="359" spans="1:15" x14ac:dyDescent="0.2">
      <c r="A359" s="421">
        <v>200</v>
      </c>
      <c r="B359" s="371" t="s">
        <v>368</v>
      </c>
      <c r="C359" s="419">
        <v>0</v>
      </c>
      <c r="D359" s="419">
        <v>0</v>
      </c>
      <c r="E359" s="419"/>
      <c r="F359" s="120"/>
      <c r="L359" s="178"/>
      <c r="M359" s="178"/>
      <c r="N359" s="177"/>
      <c r="O359" s="177"/>
    </row>
    <row r="360" spans="1:15" ht="12.75" customHeight="1" x14ac:dyDescent="0.2">
      <c r="A360" s="421" t="s">
        <v>255</v>
      </c>
      <c r="B360" s="418" t="s">
        <v>369</v>
      </c>
      <c r="C360" s="419">
        <v>10</v>
      </c>
      <c r="D360" s="419">
        <v>2</v>
      </c>
      <c r="E360" s="419">
        <v>4</v>
      </c>
      <c r="F360" s="120"/>
      <c r="L360" s="178"/>
      <c r="M360" s="178"/>
      <c r="N360" s="177"/>
      <c r="O360" s="177"/>
    </row>
    <row r="361" spans="1:15" ht="12.75" customHeight="1" x14ac:dyDescent="0.2">
      <c r="A361" s="421">
        <v>294</v>
      </c>
      <c r="B361" s="420" t="s">
        <v>370</v>
      </c>
      <c r="C361" s="419">
        <v>0</v>
      </c>
      <c r="D361" s="419">
        <v>0</v>
      </c>
      <c r="E361" s="419"/>
      <c r="F361" s="120"/>
      <c r="L361" s="178"/>
      <c r="M361" s="178"/>
      <c r="N361" s="177"/>
      <c r="O361" s="177"/>
    </row>
    <row r="362" spans="1:15" ht="12.75" customHeight="1" x14ac:dyDescent="0.2">
      <c r="A362" s="421" t="s">
        <v>257</v>
      </c>
      <c r="B362" s="420" t="s">
        <v>371</v>
      </c>
      <c r="C362" s="419">
        <v>1</v>
      </c>
      <c r="D362" s="419">
        <v>1</v>
      </c>
      <c r="E362" s="419"/>
      <c r="F362" s="120"/>
      <c r="L362" s="178"/>
      <c r="M362" s="178"/>
      <c r="N362" s="177"/>
      <c r="O362" s="177"/>
    </row>
    <row r="363" spans="1:15" x14ac:dyDescent="0.2">
      <c r="A363" s="421" t="s">
        <v>258</v>
      </c>
      <c r="B363" s="418" t="s">
        <v>372</v>
      </c>
      <c r="C363" s="419">
        <v>0</v>
      </c>
      <c r="D363" s="419">
        <v>0</v>
      </c>
      <c r="E363" s="419">
        <v>2</v>
      </c>
      <c r="F363" s="120"/>
      <c r="L363" s="178"/>
      <c r="M363" s="178"/>
      <c r="N363" s="177"/>
      <c r="O363" s="177"/>
    </row>
    <row r="364" spans="1:15" x14ac:dyDescent="0.2">
      <c r="A364" s="421">
        <v>299</v>
      </c>
      <c r="B364" s="420" t="s">
        <v>373</v>
      </c>
      <c r="C364" s="419">
        <v>0</v>
      </c>
      <c r="D364" s="419">
        <v>0</v>
      </c>
      <c r="E364" s="419">
        <v>3</v>
      </c>
      <c r="F364" s="120"/>
      <c r="L364" s="178"/>
      <c r="M364" s="178"/>
      <c r="N364" s="177"/>
      <c r="O364" s="177"/>
    </row>
    <row r="365" spans="1:15" x14ac:dyDescent="0.2">
      <c r="A365" s="421" t="s">
        <v>260</v>
      </c>
      <c r="B365" s="418" t="s">
        <v>374</v>
      </c>
      <c r="C365" s="419">
        <v>6</v>
      </c>
      <c r="D365" s="419">
        <v>22</v>
      </c>
      <c r="E365" s="419">
        <v>6</v>
      </c>
      <c r="F365" s="120"/>
      <c r="L365" s="178"/>
      <c r="M365" s="178"/>
      <c r="N365" s="177"/>
      <c r="O365" s="177"/>
    </row>
    <row r="366" spans="1:15" ht="25.5" x14ac:dyDescent="0.2">
      <c r="A366" s="421" t="s">
        <v>261</v>
      </c>
      <c r="B366" s="418" t="s">
        <v>375</v>
      </c>
      <c r="C366" s="419">
        <v>4</v>
      </c>
      <c r="D366" s="419">
        <v>6</v>
      </c>
      <c r="E366" s="419">
        <v>5</v>
      </c>
      <c r="F366" s="120"/>
      <c r="L366" s="178"/>
      <c r="M366" s="178"/>
      <c r="N366" s="177"/>
      <c r="O366" s="177"/>
    </row>
    <row r="367" spans="1:15" ht="25.5" x14ac:dyDescent="0.2">
      <c r="A367" s="421" t="s">
        <v>262</v>
      </c>
      <c r="B367" s="420" t="s">
        <v>376</v>
      </c>
      <c r="C367" s="419">
        <v>17</v>
      </c>
      <c r="D367" s="419">
        <v>16</v>
      </c>
      <c r="E367" s="419">
        <v>5</v>
      </c>
      <c r="F367" s="120"/>
      <c r="L367" s="178"/>
      <c r="M367" s="178"/>
      <c r="N367" s="177"/>
      <c r="O367" s="177"/>
    </row>
    <row r="368" spans="1:15" ht="25.5" x14ac:dyDescent="0.2">
      <c r="A368" s="421" t="s">
        <v>263</v>
      </c>
      <c r="B368" s="418" t="s">
        <v>377</v>
      </c>
      <c r="C368" s="419">
        <v>2</v>
      </c>
      <c r="D368" s="419">
        <v>0</v>
      </c>
      <c r="E368" s="419"/>
      <c r="F368" s="120"/>
      <c r="L368" s="178"/>
      <c r="M368" s="178"/>
      <c r="N368" s="177"/>
      <c r="O368" s="177"/>
    </row>
    <row r="369" spans="1:15" x14ac:dyDescent="0.2">
      <c r="A369" s="421" t="s">
        <v>264</v>
      </c>
      <c r="B369" s="418" t="s">
        <v>378</v>
      </c>
      <c r="C369" s="419">
        <v>0</v>
      </c>
      <c r="D369" s="419">
        <v>3</v>
      </c>
      <c r="E369" s="419"/>
      <c r="F369" s="120"/>
      <c r="L369" s="178"/>
      <c r="M369" s="178"/>
      <c r="N369" s="177"/>
      <c r="O369" s="177"/>
    </row>
    <row r="370" spans="1:15" x14ac:dyDescent="0.2">
      <c r="A370" s="421" t="s">
        <v>265</v>
      </c>
      <c r="B370" s="418" t="s">
        <v>379</v>
      </c>
      <c r="C370" s="419">
        <v>3</v>
      </c>
      <c r="D370" s="419">
        <v>2</v>
      </c>
      <c r="E370" s="419">
        <v>2</v>
      </c>
      <c r="F370" s="120"/>
      <c r="L370" s="178"/>
      <c r="M370" s="178"/>
      <c r="N370" s="177"/>
      <c r="O370" s="177"/>
    </row>
    <row r="371" spans="1:15" ht="25.5" x14ac:dyDescent="0.2">
      <c r="A371" s="421" t="s">
        <v>266</v>
      </c>
      <c r="B371" s="420" t="s">
        <v>573</v>
      </c>
      <c r="C371" s="419">
        <v>6</v>
      </c>
      <c r="D371" s="419">
        <v>9</v>
      </c>
      <c r="E371" s="419">
        <v>2</v>
      </c>
      <c r="F371" s="120"/>
      <c r="L371" s="178"/>
      <c r="M371" s="178"/>
      <c r="N371" s="177"/>
      <c r="O371" s="177"/>
    </row>
    <row r="372" spans="1:15" x14ac:dyDescent="0.2">
      <c r="A372" s="421" t="s">
        <v>267</v>
      </c>
      <c r="B372" s="418" t="s">
        <v>381</v>
      </c>
      <c r="C372" s="419">
        <v>2</v>
      </c>
      <c r="D372" s="419">
        <v>1</v>
      </c>
      <c r="E372" s="419">
        <v>1</v>
      </c>
      <c r="F372" s="120"/>
      <c r="L372" s="178"/>
      <c r="M372" s="178"/>
      <c r="N372" s="177"/>
      <c r="O372" s="177"/>
    </row>
    <row r="373" spans="1:15" ht="25.5" x14ac:dyDescent="0.2">
      <c r="A373" s="421" t="s">
        <v>268</v>
      </c>
      <c r="B373" s="420" t="s">
        <v>382</v>
      </c>
      <c r="C373" s="419">
        <v>4</v>
      </c>
      <c r="D373" s="419">
        <v>4</v>
      </c>
      <c r="E373" s="419">
        <v>1</v>
      </c>
      <c r="F373" s="120"/>
      <c r="L373" s="178"/>
      <c r="M373" s="178"/>
      <c r="N373" s="177"/>
      <c r="O373" s="177"/>
    </row>
    <row r="374" spans="1:15" ht="25.5" x14ac:dyDescent="0.2">
      <c r="A374" s="421" t="s">
        <v>269</v>
      </c>
      <c r="B374" s="420" t="s">
        <v>383</v>
      </c>
      <c r="C374" s="419">
        <v>23</v>
      </c>
      <c r="D374" s="419">
        <v>13</v>
      </c>
      <c r="E374" s="419">
        <v>8</v>
      </c>
      <c r="F374" s="120"/>
      <c r="L374" s="178"/>
      <c r="M374" s="178"/>
      <c r="N374" s="177"/>
      <c r="O374" s="177"/>
    </row>
    <row r="375" spans="1:15" x14ac:dyDescent="0.2">
      <c r="A375" s="421" t="s">
        <v>270</v>
      </c>
      <c r="B375" s="418" t="s">
        <v>384</v>
      </c>
      <c r="C375" s="419">
        <v>4</v>
      </c>
      <c r="D375" s="419">
        <v>2</v>
      </c>
      <c r="E375" s="419">
        <v>4</v>
      </c>
      <c r="F375" s="120"/>
      <c r="L375" s="178"/>
      <c r="M375" s="178"/>
      <c r="N375" s="177"/>
      <c r="O375" s="177"/>
    </row>
    <row r="376" spans="1:15" x14ac:dyDescent="0.2">
      <c r="A376" s="421" t="s">
        <v>271</v>
      </c>
      <c r="B376" s="418" t="s">
        <v>385</v>
      </c>
      <c r="C376" s="419">
        <v>1</v>
      </c>
      <c r="D376" s="419">
        <v>1</v>
      </c>
      <c r="E376" s="419">
        <v>1</v>
      </c>
      <c r="F376" s="120"/>
      <c r="L376" s="178"/>
      <c r="M376" s="178"/>
      <c r="N376" s="177"/>
      <c r="O376" s="177"/>
    </row>
    <row r="377" spans="1:15" x14ac:dyDescent="0.2">
      <c r="A377" s="421" t="s">
        <v>272</v>
      </c>
      <c r="B377" s="418" t="s">
        <v>386</v>
      </c>
      <c r="C377" s="419">
        <v>23</v>
      </c>
      <c r="D377" s="419">
        <v>8</v>
      </c>
      <c r="E377" s="419">
        <v>4</v>
      </c>
      <c r="F377" s="120"/>
      <c r="L377" s="178"/>
      <c r="M377" s="178"/>
      <c r="N377" s="177"/>
      <c r="O377" s="177"/>
    </row>
    <row r="378" spans="1:15" x14ac:dyDescent="0.2">
      <c r="A378" s="421" t="s">
        <v>273</v>
      </c>
      <c r="B378" s="418" t="s">
        <v>387</v>
      </c>
      <c r="C378" s="419">
        <v>7</v>
      </c>
      <c r="D378" s="419">
        <v>3</v>
      </c>
      <c r="E378" s="419">
        <v>1</v>
      </c>
      <c r="F378" s="120"/>
      <c r="L378" s="178"/>
      <c r="M378" s="178"/>
      <c r="N378" s="177"/>
      <c r="O378" s="177"/>
    </row>
    <row r="379" spans="1:15" ht="25.5" x14ac:dyDescent="0.2">
      <c r="A379" s="421" t="s">
        <v>274</v>
      </c>
      <c r="B379" s="418" t="s">
        <v>388</v>
      </c>
      <c r="C379" s="419">
        <v>203</v>
      </c>
      <c r="D379" s="419">
        <v>103</v>
      </c>
      <c r="E379" s="419">
        <v>56</v>
      </c>
      <c r="F379" s="120"/>
      <c r="L379" s="178"/>
      <c r="M379" s="178"/>
      <c r="N379" s="177"/>
      <c r="O379" s="177"/>
    </row>
    <row r="380" spans="1:15" x14ac:dyDescent="0.2">
      <c r="A380" s="421" t="s">
        <v>275</v>
      </c>
      <c r="B380" s="418" t="s">
        <v>389</v>
      </c>
      <c r="C380" s="419">
        <v>21</v>
      </c>
      <c r="D380" s="419">
        <v>14</v>
      </c>
      <c r="E380" s="419">
        <v>8</v>
      </c>
      <c r="F380" s="120"/>
      <c r="L380" s="178"/>
      <c r="M380" s="178"/>
      <c r="N380" s="177"/>
      <c r="O380" s="177"/>
    </row>
    <row r="381" spans="1:15" ht="25.5" x14ac:dyDescent="0.2">
      <c r="A381" s="421" t="s">
        <v>276</v>
      </c>
      <c r="B381" s="420" t="s">
        <v>390</v>
      </c>
      <c r="C381" s="419">
        <v>29</v>
      </c>
      <c r="D381" s="419">
        <v>21</v>
      </c>
      <c r="E381" s="419">
        <v>15</v>
      </c>
      <c r="F381" s="120"/>
      <c r="L381" s="178"/>
      <c r="M381" s="178"/>
      <c r="N381" s="177"/>
      <c r="O381" s="177"/>
    </row>
    <row r="382" spans="1:15" ht="25.5" x14ac:dyDescent="0.2">
      <c r="A382" s="421" t="s">
        <v>277</v>
      </c>
      <c r="B382" s="418" t="s">
        <v>391</v>
      </c>
      <c r="C382" s="419">
        <v>2</v>
      </c>
      <c r="D382" s="419">
        <v>2</v>
      </c>
      <c r="E382" s="419">
        <v>1</v>
      </c>
      <c r="F382" s="120"/>
      <c r="L382" s="178"/>
      <c r="M382" s="178"/>
      <c r="N382" s="177"/>
      <c r="O382" s="177"/>
    </row>
    <row r="383" spans="1:15" x14ac:dyDescent="0.2">
      <c r="A383" s="421" t="s">
        <v>278</v>
      </c>
      <c r="B383" s="418" t="s">
        <v>392</v>
      </c>
      <c r="C383" s="419">
        <v>6</v>
      </c>
      <c r="D383" s="419">
        <v>4</v>
      </c>
      <c r="E383" s="419">
        <v>4</v>
      </c>
      <c r="F383" s="120"/>
      <c r="L383" s="178"/>
      <c r="M383" s="178"/>
      <c r="N383" s="177"/>
      <c r="O383" s="177"/>
    </row>
    <row r="384" spans="1:15" ht="25.5" x14ac:dyDescent="0.2">
      <c r="A384" s="421" t="s">
        <v>279</v>
      </c>
      <c r="B384" s="420" t="s">
        <v>648</v>
      </c>
      <c r="C384" s="419">
        <v>4</v>
      </c>
      <c r="D384" s="419">
        <v>3</v>
      </c>
      <c r="E384" s="419"/>
      <c r="F384" s="120"/>
      <c r="L384" s="178"/>
      <c r="M384" s="178"/>
      <c r="N384" s="177"/>
      <c r="O384" s="177"/>
    </row>
    <row r="385" spans="1:15" ht="51" x14ac:dyDescent="0.2">
      <c r="A385" s="421" t="s">
        <v>280</v>
      </c>
      <c r="B385" s="420" t="s">
        <v>394</v>
      </c>
      <c r="C385" s="419">
        <v>27</v>
      </c>
      <c r="D385" s="419">
        <v>4</v>
      </c>
      <c r="E385" s="419">
        <v>3</v>
      </c>
      <c r="F385" s="120"/>
      <c r="L385" s="178"/>
      <c r="M385" s="178"/>
      <c r="N385" s="177"/>
      <c r="O385" s="177"/>
    </row>
    <row r="386" spans="1:15" ht="25.5" x14ac:dyDescent="0.2">
      <c r="A386" s="421">
        <v>374</v>
      </c>
      <c r="B386" s="420" t="s">
        <v>649</v>
      </c>
      <c r="C386" s="419">
        <v>1</v>
      </c>
      <c r="D386" s="419">
        <v>0</v>
      </c>
      <c r="E386" s="419">
        <v>1</v>
      </c>
      <c r="F386" s="120"/>
      <c r="L386" s="178"/>
      <c r="M386" s="178"/>
      <c r="N386" s="177"/>
      <c r="O386" s="177"/>
    </row>
    <row r="387" spans="1:15" x14ac:dyDescent="0.2">
      <c r="A387" s="421" t="s">
        <v>282</v>
      </c>
      <c r="B387" s="418" t="s">
        <v>396</v>
      </c>
      <c r="C387" s="419">
        <v>9</v>
      </c>
      <c r="D387" s="419">
        <v>10</v>
      </c>
      <c r="E387" s="419">
        <v>7</v>
      </c>
      <c r="F387" s="120"/>
      <c r="L387" s="178"/>
      <c r="M387" s="178"/>
      <c r="N387" s="177"/>
      <c r="O387" s="177"/>
    </row>
    <row r="388" spans="1:15" x14ac:dyDescent="0.2">
      <c r="A388" s="421">
        <v>380</v>
      </c>
      <c r="B388" s="420" t="s">
        <v>397</v>
      </c>
      <c r="C388" s="419">
        <v>5</v>
      </c>
      <c r="D388" s="419">
        <v>2</v>
      </c>
      <c r="E388" s="419">
        <v>0</v>
      </c>
      <c r="F388" s="120"/>
      <c r="L388" s="178"/>
      <c r="M388" s="178"/>
      <c r="N388" s="177"/>
      <c r="O388" s="177"/>
    </row>
    <row r="389" spans="1:15" x14ac:dyDescent="0.2">
      <c r="A389" s="421">
        <v>383</v>
      </c>
      <c r="B389" s="420" t="s">
        <v>398</v>
      </c>
      <c r="C389" s="419">
        <v>1</v>
      </c>
      <c r="D389" s="419">
        <v>0</v>
      </c>
      <c r="E389" s="419">
        <v>0</v>
      </c>
      <c r="F389" s="120"/>
      <c r="L389" s="178"/>
      <c r="M389" s="178"/>
      <c r="N389" s="177"/>
      <c r="O389" s="177"/>
    </row>
    <row r="390" spans="1:15" x14ac:dyDescent="0.2">
      <c r="A390" s="421" t="s">
        <v>285</v>
      </c>
      <c r="B390" s="418" t="s">
        <v>399</v>
      </c>
      <c r="C390" s="419">
        <v>2</v>
      </c>
      <c r="D390" s="419">
        <v>2</v>
      </c>
      <c r="E390" s="419">
        <v>3</v>
      </c>
      <c r="F390" s="120"/>
      <c r="L390" s="178"/>
      <c r="M390" s="178"/>
      <c r="N390" s="177"/>
      <c r="O390" s="177"/>
    </row>
    <row r="391" spans="1:15" ht="25.5" x14ac:dyDescent="0.2">
      <c r="A391" s="421" t="s">
        <v>286</v>
      </c>
      <c r="B391" s="420" t="s">
        <v>400</v>
      </c>
      <c r="C391" s="419">
        <v>0</v>
      </c>
      <c r="D391" s="419">
        <v>0</v>
      </c>
      <c r="E391" s="419">
        <v>1</v>
      </c>
      <c r="F391" s="120"/>
      <c r="L391" s="178"/>
      <c r="M391" s="178"/>
      <c r="N391" s="177"/>
      <c r="O391" s="177"/>
    </row>
    <row r="392" spans="1:15" x14ac:dyDescent="0.2">
      <c r="A392" s="421" t="s">
        <v>287</v>
      </c>
      <c r="B392" s="418" t="s">
        <v>401</v>
      </c>
      <c r="C392" s="419">
        <v>4</v>
      </c>
      <c r="D392" s="419">
        <v>2</v>
      </c>
      <c r="E392" s="419">
        <v>1</v>
      </c>
      <c r="F392" s="120"/>
      <c r="L392" s="178"/>
      <c r="M392" s="178"/>
      <c r="N392" s="177"/>
      <c r="O392" s="177"/>
    </row>
    <row r="393" spans="1:15" x14ac:dyDescent="0.2">
      <c r="A393" s="421" t="s">
        <v>288</v>
      </c>
      <c r="B393" s="418" t="s">
        <v>402</v>
      </c>
      <c r="C393" s="419">
        <v>2</v>
      </c>
      <c r="D393" s="419">
        <v>2</v>
      </c>
      <c r="E393" s="419"/>
      <c r="F393" s="120"/>
      <c r="L393" s="178"/>
      <c r="M393" s="178"/>
      <c r="N393" s="177"/>
      <c r="O393" s="177"/>
    </row>
    <row r="394" spans="1:15" x14ac:dyDescent="0.2">
      <c r="A394" s="421">
        <v>510</v>
      </c>
      <c r="B394" s="420" t="s">
        <v>403</v>
      </c>
      <c r="C394" s="419">
        <v>2</v>
      </c>
      <c r="D394" s="419">
        <v>0</v>
      </c>
      <c r="E394" s="419"/>
      <c r="F394" s="120"/>
      <c r="L394" s="178"/>
      <c r="M394" s="178"/>
      <c r="N394" s="177"/>
      <c r="O394" s="177"/>
    </row>
    <row r="395" spans="1:15" x14ac:dyDescent="0.2">
      <c r="A395" s="421">
        <v>520</v>
      </c>
      <c r="B395" s="420" t="s">
        <v>404</v>
      </c>
      <c r="C395" s="419">
        <v>0</v>
      </c>
      <c r="D395" s="419">
        <v>0</v>
      </c>
      <c r="E395" s="419">
        <v>1</v>
      </c>
      <c r="F395" s="120"/>
      <c r="L395" s="178"/>
      <c r="M395" s="178"/>
      <c r="N395" s="177"/>
      <c r="O395" s="177"/>
    </row>
    <row r="396" spans="1:15" x14ac:dyDescent="0.2">
      <c r="A396" s="421">
        <v>530</v>
      </c>
      <c r="B396" s="420" t="s">
        <v>405</v>
      </c>
      <c r="C396" s="419">
        <v>0</v>
      </c>
      <c r="D396" s="419">
        <v>0</v>
      </c>
      <c r="E396" s="419"/>
      <c r="F396" s="120"/>
      <c r="L396" s="178"/>
      <c r="M396" s="178"/>
      <c r="N396" s="177"/>
      <c r="O396" s="177"/>
    </row>
    <row r="397" spans="1:15" x14ac:dyDescent="0.2">
      <c r="A397" s="421" t="s">
        <v>292</v>
      </c>
      <c r="B397" s="418" t="s">
        <v>406</v>
      </c>
      <c r="C397" s="419">
        <v>0</v>
      </c>
      <c r="D397" s="419">
        <v>0</v>
      </c>
      <c r="E397" s="419"/>
      <c r="F397" s="120"/>
      <c r="L397" s="178"/>
      <c r="M397" s="178"/>
      <c r="N397" s="177"/>
      <c r="O397" s="177"/>
    </row>
    <row r="398" spans="1:15" x14ac:dyDescent="0.2">
      <c r="A398" s="421" t="s">
        <v>293</v>
      </c>
      <c r="B398" s="420" t="s">
        <v>407</v>
      </c>
      <c r="C398" s="419">
        <v>1</v>
      </c>
      <c r="D398" s="419">
        <v>0</v>
      </c>
      <c r="E398" s="419"/>
      <c r="F398" s="120"/>
      <c r="L398" s="178"/>
      <c r="M398" s="178"/>
      <c r="N398" s="177"/>
      <c r="O398" s="177"/>
    </row>
    <row r="399" spans="1:15" x14ac:dyDescent="0.2">
      <c r="A399" s="421">
        <v>560</v>
      </c>
      <c r="B399" s="418" t="s">
        <v>408</v>
      </c>
      <c r="C399" s="419">
        <v>0</v>
      </c>
      <c r="D399" s="419">
        <v>0</v>
      </c>
      <c r="E399" s="419">
        <v>2</v>
      </c>
      <c r="F399" s="120"/>
      <c r="L399" s="178"/>
      <c r="M399" s="178"/>
      <c r="N399" s="177"/>
      <c r="O399" s="177"/>
    </row>
    <row r="400" spans="1:15" x14ac:dyDescent="0.2">
      <c r="A400" s="421" t="s">
        <v>295</v>
      </c>
      <c r="B400" s="418" t="s">
        <v>409</v>
      </c>
      <c r="C400" s="419">
        <v>3</v>
      </c>
      <c r="D400" s="419">
        <v>0</v>
      </c>
      <c r="E400" s="419">
        <v>2</v>
      </c>
      <c r="F400" s="120"/>
      <c r="L400" s="178"/>
      <c r="M400" s="178"/>
      <c r="N400" s="177"/>
      <c r="O400" s="177"/>
    </row>
    <row r="401" spans="1:15" x14ac:dyDescent="0.2">
      <c r="A401" s="421" t="s">
        <v>296</v>
      </c>
      <c r="B401" s="420" t="s">
        <v>410</v>
      </c>
      <c r="C401" s="419">
        <v>0</v>
      </c>
      <c r="D401" s="419">
        <v>1</v>
      </c>
      <c r="E401" s="419"/>
      <c r="F401" s="120"/>
      <c r="L401" s="178"/>
      <c r="M401" s="178"/>
      <c r="N401" s="177"/>
      <c r="O401" s="177"/>
    </row>
    <row r="402" spans="1:15" x14ac:dyDescent="0.2">
      <c r="A402" s="421" t="s">
        <v>297</v>
      </c>
      <c r="B402" s="418" t="s">
        <v>411</v>
      </c>
      <c r="C402" s="419">
        <v>1</v>
      </c>
      <c r="D402" s="419">
        <v>3</v>
      </c>
      <c r="E402" s="419"/>
      <c r="F402" s="120"/>
      <c r="L402" s="178"/>
      <c r="M402" s="178"/>
      <c r="N402" s="177"/>
      <c r="O402" s="177"/>
    </row>
    <row r="403" spans="1:15" ht="25.5" x14ac:dyDescent="0.2">
      <c r="A403" s="421">
        <v>600</v>
      </c>
      <c r="B403" s="420" t="s">
        <v>412</v>
      </c>
      <c r="C403" s="419">
        <v>1</v>
      </c>
      <c r="D403" s="419">
        <v>0</v>
      </c>
      <c r="E403" s="419">
        <v>1</v>
      </c>
      <c r="F403" s="120"/>
      <c r="L403" s="178"/>
      <c r="M403" s="178"/>
      <c r="N403" s="177"/>
      <c r="O403" s="177"/>
    </row>
    <row r="404" spans="1:15" x14ac:dyDescent="0.2">
      <c r="A404" s="421" t="s">
        <v>299</v>
      </c>
      <c r="B404" s="418" t="s">
        <v>413</v>
      </c>
      <c r="C404" s="419">
        <v>19</v>
      </c>
      <c r="D404" s="419">
        <v>19</v>
      </c>
      <c r="E404" s="419">
        <v>10</v>
      </c>
      <c r="F404" s="120"/>
      <c r="L404" s="178"/>
      <c r="M404" s="178"/>
      <c r="N404" s="177"/>
      <c r="O404" s="177"/>
    </row>
    <row r="405" spans="1:15" x14ac:dyDescent="0.2">
      <c r="A405" s="421" t="s">
        <v>300</v>
      </c>
      <c r="B405" s="418" t="s">
        <v>414</v>
      </c>
      <c r="C405" s="419">
        <v>11</v>
      </c>
      <c r="D405" s="419">
        <v>5</v>
      </c>
      <c r="E405" s="419">
        <v>4</v>
      </c>
      <c r="F405" s="120"/>
      <c r="L405" s="178"/>
      <c r="M405" s="178"/>
      <c r="N405" s="177"/>
      <c r="O405" s="177"/>
    </row>
    <row r="406" spans="1:15" x14ac:dyDescent="0.2">
      <c r="A406" s="421" t="s">
        <v>301</v>
      </c>
      <c r="B406" s="418" t="s">
        <v>415</v>
      </c>
      <c r="C406" s="419">
        <v>21</v>
      </c>
      <c r="D406" s="419">
        <v>17</v>
      </c>
      <c r="E406" s="419">
        <v>18</v>
      </c>
      <c r="F406" s="120"/>
      <c r="L406" s="178"/>
      <c r="M406" s="178"/>
      <c r="N406" s="177"/>
      <c r="O406" s="177"/>
    </row>
    <row r="407" spans="1:15" ht="25.5" x14ac:dyDescent="0.2">
      <c r="A407" s="421" t="s">
        <v>302</v>
      </c>
      <c r="B407" s="420" t="s">
        <v>650</v>
      </c>
      <c r="C407" s="419">
        <v>4</v>
      </c>
      <c r="D407" s="419">
        <v>1</v>
      </c>
      <c r="E407" s="419">
        <v>4</v>
      </c>
      <c r="F407" s="120"/>
      <c r="L407" s="178"/>
      <c r="M407" s="178"/>
      <c r="N407" s="177"/>
      <c r="O407" s="177"/>
    </row>
    <row r="408" spans="1:15" ht="25.5" x14ac:dyDescent="0.2">
      <c r="A408" s="421" t="s">
        <v>303</v>
      </c>
      <c r="B408" s="418" t="s">
        <v>417</v>
      </c>
      <c r="C408" s="419">
        <v>7</v>
      </c>
      <c r="D408" s="419">
        <v>10</v>
      </c>
      <c r="E408" s="419">
        <v>3</v>
      </c>
      <c r="F408" s="120"/>
      <c r="L408" s="178"/>
      <c r="M408" s="178"/>
      <c r="N408" s="177"/>
      <c r="O408" s="177"/>
    </row>
    <row r="409" spans="1:15" ht="25.5" x14ac:dyDescent="0.2">
      <c r="A409" s="421" t="s">
        <v>304</v>
      </c>
      <c r="B409" s="420" t="s">
        <v>418</v>
      </c>
      <c r="C409" s="419">
        <v>1</v>
      </c>
      <c r="D409" s="419">
        <v>1</v>
      </c>
      <c r="E409" s="419"/>
      <c r="F409" s="120"/>
      <c r="L409" s="178"/>
      <c r="M409" s="178"/>
      <c r="N409" s="177"/>
      <c r="O409" s="177"/>
    </row>
    <row r="410" spans="1:15" x14ac:dyDescent="0.2">
      <c r="A410" s="421" t="s">
        <v>305</v>
      </c>
      <c r="B410" s="418" t="s">
        <v>419</v>
      </c>
      <c r="C410" s="419">
        <v>0</v>
      </c>
      <c r="D410" s="419">
        <v>1</v>
      </c>
      <c r="E410" s="419">
        <v>2</v>
      </c>
      <c r="F410" s="120"/>
      <c r="L410" s="178"/>
      <c r="M410" s="178"/>
      <c r="N410" s="177"/>
      <c r="O410" s="177"/>
    </row>
    <row r="411" spans="1:15" x14ac:dyDescent="0.2">
      <c r="A411" s="421" t="s">
        <v>306</v>
      </c>
      <c r="B411" s="420" t="s">
        <v>420</v>
      </c>
      <c r="C411" s="419">
        <v>1</v>
      </c>
      <c r="D411" s="419">
        <v>0</v>
      </c>
      <c r="E411" s="419"/>
      <c r="F411" s="120"/>
      <c r="H411" s="178"/>
      <c r="I411" s="178"/>
      <c r="J411" s="177"/>
      <c r="K411" s="178"/>
      <c r="L411" s="178"/>
      <c r="M411" s="178"/>
      <c r="N411" s="177"/>
      <c r="O411" s="177"/>
    </row>
    <row r="412" spans="1:15" x14ac:dyDescent="0.2">
      <c r="A412" s="421" t="s">
        <v>307</v>
      </c>
      <c r="B412" s="418" t="s">
        <v>421</v>
      </c>
      <c r="C412" s="419">
        <v>14</v>
      </c>
      <c r="D412" s="419">
        <v>14</v>
      </c>
      <c r="E412" s="419">
        <v>6</v>
      </c>
      <c r="F412" s="120"/>
      <c r="H412" s="178"/>
      <c r="I412" s="178"/>
      <c r="J412" s="177"/>
      <c r="K412" s="178"/>
      <c r="L412" s="178"/>
      <c r="M412" s="178"/>
      <c r="N412" s="177"/>
      <c r="O412" s="177"/>
    </row>
    <row r="413" spans="1:15" ht="25.5" x14ac:dyDescent="0.2">
      <c r="A413" s="421" t="s">
        <v>308</v>
      </c>
      <c r="B413" s="418" t="s">
        <v>422</v>
      </c>
      <c r="C413" s="419">
        <v>3</v>
      </c>
      <c r="D413" s="419">
        <v>2</v>
      </c>
      <c r="E413" s="419">
        <v>3</v>
      </c>
      <c r="F413" s="120"/>
      <c r="H413" s="178"/>
      <c r="I413" s="178"/>
      <c r="J413" s="177"/>
      <c r="K413" s="178"/>
      <c r="L413" s="178"/>
      <c r="M413" s="178"/>
      <c r="N413" s="177"/>
      <c r="O413" s="177"/>
    </row>
    <row r="414" spans="1:15" x14ac:dyDescent="0.2">
      <c r="A414" s="421" t="s">
        <v>309</v>
      </c>
      <c r="B414" s="418" t="s">
        <v>423</v>
      </c>
      <c r="C414" s="419">
        <v>6</v>
      </c>
      <c r="D414" s="419">
        <v>7</v>
      </c>
      <c r="E414" s="419">
        <v>4</v>
      </c>
      <c r="F414" s="177"/>
      <c r="G414" s="178"/>
      <c r="H414" s="178"/>
      <c r="I414" s="178"/>
      <c r="J414" s="177"/>
      <c r="K414" s="178"/>
      <c r="L414" s="178"/>
      <c r="M414" s="178"/>
      <c r="N414" s="177"/>
      <c r="O414" s="177"/>
    </row>
    <row r="415" spans="1:15" x14ac:dyDescent="0.2">
      <c r="A415" s="421" t="s">
        <v>310</v>
      </c>
      <c r="B415" s="418" t="s">
        <v>424</v>
      </c>
      <c r="C415" s="419">
        <v>1</v>
      </c>
      <c r="D415" s="419">
        <v>0</v>
      </c>
      <c r="E415" s="419"/>
      <c r="F415" s="177"/>
      <c r="G415" s="178"/>
      <c r="H415" s="178"/>
      <c r="I415" s="178"/>
      <c r="J415" s="177"/>
      <c r="K415" s="178"/>
      <c r="L415" s="178"/>
      <c r="M415" s="178"/>
      <c r="N415" s="177"/>
      <c r="O415" s="177"/>
    </row>
    <row r="416" spans="1:15" ht="38.25" x14ac:dyDescent="0.2">
      <c r="A416" s="421" t="s">
        <v>311</v>
      </c>
      <c r="B416" s="418" t="s">
        <v>425</v>
      </c>
      <c r="C416" s="419">
        <v>4</v>
      </c>
      <c r="D416" s="419">
        <v>7</v>
      </c>
      <c r="E416" s="419">
        <v>4</v>
      </c>
      <c r="F416" s="177"/>
      <c r="G416" s="178"/>
      <c r="H416" s="178"/>
      <c r="I416" s="178"/>
      <c r="J416" s="177"/>
      <c r="K416" s="178"/>
      <c r="L416" s="178"/>
      <c r="M416" s="178"/>
      <c r="N416" s="177"/>
      <c r="O416" s="177"/>
    </row>
    <row r="417" spans="1:15" x14ac:dyDescent="0.2">
      <c r="A417" s="421" t="s">
        <v>312</v>
      </c>
      <c r="B417" s="418" t="s">
        <v>426</v>
      </c>
      <c r="C417" s="419">
        <v>3</v>
      </c>
      <c r="D417" s="419">
        <v>2</v>
      </c>
      <c r="E417" s="419">
        <v>1</v>
      </c>
      <c r="F417" s="177"/>
      <c r="G417" s="178"/>
      <c r="H417" s="178"/>
      <c r="I417" s="178"/>
      <c r="J417" s="177"/>
      <c r="K417" s="178"/>
      <c r="L417" s="178"/>
      <c r="M417" s="178"/>
      <c r="N417" s="177"/>
      <c r="O417" s="177"/>
    </row>
    <row r="418" spans="1:15" x14ac:dyDescent="0.2">
      <c r="A418" s="421" t="s">
        <v>313</v>
      </c>
      <c r="B418" s="418" t="s">
        <v>427</v>
      </c>
      <c r="C418" s="419">
        <v>3</v>
      </c>
      <c r="D418" s="419">
        <v>3</v>
      </c>
      <c r="E418" s="419">
        <v>3</v>
      </c>
      <c r="F418" s="177"/>
      <c r="G418" s="178"/>
      <c r="H418" s="178"/>
      <c r="I418" s="178"/>
      <c r="J418" s="177"/>
      <c r="K418" s="178"/>
      <c r="L418" s="178"/>
      <c r="M418" s="178"/>
      <c r="N418" s="177"/>
      <c r="O418" s="177"/>
    </row>
    <row r="419" spans="1:15" x14ac:dyDescent="0.2">
      <c r="A419" s="421">
        <v>778</v>
      </c>
      <c r="B419" s="418" t="s">
        <v>428</v>
      </c>
      <c r="C419" s="419">
        <v>0</v>
      </c>
      <c r="D419" s="419">
        <v>0</v>
      </c>
      <c r="E419" s="419"/>
      <c r="F419" s="177"/>
      <c r="G419" s="178"/>
      <c r="H419" s="178"/>
      <c r="I419" s="178"/>
      <c r="J419" s="177"/>
      <c r="K419" s="178"/>
      <c r="L419" s="178"/>
      <c r="M419" s="178"/>
      <c r="N419" s="177"/>
      <c r="O419" s="177"/>
    </row>
    <row r="420" spans="1:15" x14ac:dyDescent="0.2">
      <c r="A420" s="421" t="s">
        <v>315</v>
      </c>
      <c r="B420" s="418" t="s">
        <v>429</v>
      </c>
      <c r="C420" s="419">
        <v>4</v>
      </c>
      <c r="D420" s="419">
        <v>6</v>
      </c>
      <c r="E420" s="419">
        <v>5</v>
      </c>
      <c r="F420" s="177"/>
      <c r="G420" s="178"/>
      <c r="H420" s="178"/>
      <c r="I420" s="178"/>
      <c r="J420" s="177"/>
      <c r="K420" s="178"/>
      <c r="L420" s="178"/>
      <c r="M420" s="178"/>
      <c r="N420" s="177"/>
      <c r="O420" s="177"/>
    </row>
    <row r="421" spans="1:15" ht="25.5" x14ac:dyDescent="0.2">
      <c r="A421" s="421" t="s">
        <v>316</v>
      </c>
      <c r="B421" s="420" t="s">
        <v>430</v>
      </c>
      <c r="C421" s="419">
        <v>5</v>
      </c>
      <c r="D421" s="419">
        <v>5</v>
      </c>
      <c r="E421" s="419">
        <v>1</v>
      </c>
      <c r="F421" s="177"/>
      <c r="G421" s="178"/>
      <c r="H421" s="178"/>
      <c r="I421" s="178"/>
      <c r="J421" s="177"/>
      <c r="K421" s="178"/>
      <c r="L421" s="178"/>
      <c r="M421" s="178"/>
      <c r="N421" s="177"/>
      <c r="O421" s="177"/>
    </row>
    <row r="422" spans="1:15" x14ac:dyDescent="0.2">
      <c r="A422" s="421" t="s">
        <v>317</v>
      </c>
      <c r="B422" s="418" t="s">
        <v>431</v>
      </c>
      <c r="C422" s="419">
        <v>6</v>
      </c>
      <c r="D422" s="419">
        <v>4</v>
      </c>
      <c r="E422" s="419">
        <v>2</v>
      </c>
      <c r="F422" s="177"/>
      <c r="G422" s="178"/>
      <c r="H422" s="178"/>
      <c r="I422" s="178"/>
      <c r="J422" s="177"/>
      <c r="K422" s="178"/>
      <c r="L422" s="178"/>
      <c r="M422" s="178"/>
      <c r="N422" s="177"/>
      <c r="O422" s="177"/>
    </row>
    <row r="423" spans="1:15" x14ac:dyDescent="0.2">
      <c r="A423" s="421" t="s">
        <v>318</v>
      </c>
      <c r="B423" s="420" t="s">
        <v>432</v>
      </c>
      <c r="C423" s="419">
        <v>0</v>
      </c>
      <c r="D423" s="419">
        <v>4</v>
      </c>
      <c r="E423" s="419"/>
      <c r="F423" s="177"/>
      <c r="G423" s="178"/>
      <c r="H423" s="178"/>
      <c r="I423" s="178"/>
      <c r="J423" s="177"/>
      <c r="K423" s="178"/>
      <c r="L423" s="178"/>
      <c r="M423" s="178"/>
      <c r="N423" s="177"/>
      <c r="O423" s="177"/>
    </row>
    <row r="424" spans="1:15" ht="25.5" x14ac:dyDescent="0.2">
      <c r="A424" s="421" t="s">
        <v>319</v>
      </c>
      <c r="B424" s="420" t="s">
        <v>433</v>
      </c>
      <c r="C424" s="419">
        <v>3</v>
      </c>
      <c r="D424" s="419">
        <v>1</v>
      </c>
      <c r="E424" s="419">
        <v>3</v>
      </c>
      <c r="F424" s="177"/>
      <c r="G424" s="178"/>
      <c r="H424" s="178"/>
      <c r="I424" s="178"/>
      <c r="J424" s="177"/>
      <c r="K424" s="178"/>
      <c r="L424" s="178"/>
      <c r="M424" s="178"/>
      <c r="N424" s="177"/>
      <c r="O424" s="177"/>
    </row>
    <row r="425" spans="1:15" x14ac:dyDescent="0.2">
      <c r="A425" s="421" t="s">
        <v>320</v>
      </c>
      <c r="B425" s="418" t="s">
        <v>434</v>
      </c>
      <c r="C425" s="419">
        <v>24</v>
      </c>
      <c r="D425" s="419">
        <v>17</v>
      </c>
      <c r="E425" s="419">
        <v>6</v>
      </c>
      <c r="F425" s="177"/>
      <c r="G425" s="178"/>
      <c r="H425" s="178"/>
      <c r="I425" s="178"/>
      <c r="J425" s="177"/>
      <c r="K425" s="178"/>
      <c r="L425" s="178"/>
      <c r="M425" s="178"/>
      <c r="N425" s="177"/>
      <c r="O425" s="177"/>
    </row>
    <row r="426" spans="1:15" ht="38.25" x14ac:dyDescent="0.2">
      <c r="A426" s="421" t="s">
        <v>321</v>
      </c>
      <c r="B426" s="418" t="s">
        <v>435</v>
      </c>
      <c r="C426" s="419">
        <v>16</v>
      </c>
      <c r="D426" s="419">
        <v>11</v>
      </c>
      <c r="E426" s="419">
        <v>11</v>
      </c>
      <c r="F426" s="177"/>
      <c r="G426" s="178"/>
      <c r="H426" s="178"/>
      <c r="I426" s="178"/>
      <c r="J426" s="177"/>
      <c r="K426" s="178"/>
      <c r="L426" s="178"/>
      <c r="M426" s="178"/>
      <c r="N426" s="177"/>
      <c r="O426" s="177"/>
    </row>
    <row r="427" spans="1:15" x14ac:dyDescent="0.2">
      <c r="A427" s="421" t="s">
        <v>322</v>
      </c>
      <c r="B427" s="418" t="s">
        <v>436</v>
      </c>
      <c r="C427" s="419">
        <v>4</v>
      </c>
      <c r="D427" s="419">
        <v>5</v>
      </c>
      <c r="E427" s="419">
        <v>3</v>
      </c>
      <c r="F427" s="177"/>
      <c r="G427" s="178"/>
      <c r="H427" s="178"/>
      <c r="I427" s="178"/>
      <c r="J427" s="177"/>
      <c r="K427" s="178"/>
      <c r="L427" s="178"/>
      <c r="M427" s="178"/>
      <c r="N427" s="177"/>
      <c r="O427" s="177"/>
    </row>
    <row r="428" spans="1:15" x14ac:dyDescent="0.2">
      <c r="A428" s="421">
        <v>802</v>
      </c>
      <c r="B428" s="418" t="s">
        <v>437</v>
      </c>
      <c r="C428" s="419">
        <v>0</v>
      </c>
      <c r="D428" s="419">
        <v>0</v>
      </c>
      <c r="E428" s="419"/>
      <c r="F428" s="177"/>
      <c r="G428" s="178"/>
      <c r="H428" s="178"/>
      <c r="I428" s="178"/>
      <c r="J428" s="177"/>
      <c r="K428" s="178"/>
      <c r="L428" s="178"/>
      <c r="M428" s="178"/>
      <c r="N428" s="177"/>
      <c r="O428" s="177"/>
    </row>
    <row r="429" spans="1:15" x14ac:dyDescent="0.2">
      <c r="A429" s="421">
        <v>803</v>
      </c>
      <c r="B429" s="420" t="s">
        <v>438</v>
      </c>
      <c r="C429" s="419">
        <v>0</v>
      </c>
      <c r="D429" s="419">
        <v>0</v>
      </c>
      <c r="E429" s="419"/>
      <c r="F429" s="177"/>
      <c r="G429" s="178"/>
      <c r="H429" s="178"/>
      <c r="I429" s="178"/>
      <c r="J429" s="177"/>
      <c r="K429" s="178"/>
      <c r="L429" s="178"/>
      <c r="M429" s="178"/>
      <c r="N429" s="177"/>
      <c r="O429" s="177"/>
    </row>
    <row r="430" spans="1:15" ht="25.5" x14ac:dyDescent="0.2">
      <c r="A430" s="421">
        <v>804</v>
      </c>
      <c r="B430" s="420" t="s">
        <v>574</v>
      </c>
      <c r="C430" s="419">
        <v>1</v>
      </c>
      <c r="D430" s="419">
        <v>2</v>
      </c>
      <c r="E430" s="419"/>
      <c r="F430" s="177"/>
      <c r="G430" s="178"/>
      <c r="H430" s="178"/>
      <c r="I430" s="178"/>
      <c r="J430" s="177"/>
      <c r="K430" s="178"/>
      <c r="L430" s="178"/>
      <c r="M430" s="178"/>
      <c r="N430" s="177"/>
      <c r="O430" s="177"/>
    </row>
    <row r="431" spans="1:15" x14ac:dyDescent="0.2">
      <c r="A431" s="421" t="s">
        <v>326</v>
      </c>
      <c r="B431" s="420" t="s">
        <v>440</v>
      </c>
      <c r="C431" s="419">
        <v>2</v>
      </c>
      <c r="D431" s="419">
        <v>4</v>
      </c>
      <c r="E431" s="419">
        <v>3</v>
      </c>
      <c r="F431" s="177"/>
      <c r="G431" s="178"/>
      <c r="H431" s="178"/>
      <c r="I431" s="178"/>
      <c r="J431" s="177"/>
      <c r="K431" s="178"/>
      <c r="L431" s="178"/>
      <c r="M431" s="178"/>
      <c r="N431" s="177"/>
      <c r="O431" s="177"/>
    </row>
    <row r="432" spans="1:15" x14ac:dyDescent="0.2">
      <c r="A432" s="421" t="s">
        <v>327</v>
      </c>
      <c r="B432" s="420" t="s">
        <v>441</v>
      </c>
      <c r="C432" s="419">
        <v>1</v>
      </c>
      <c r="D432" s="419">
        <v>0</v>
      </c>
      <c r="E432" s="419">
        <v>1</v>
      </c>
      <c r="F432" s="177"/>
      <c r="G432" s="178"/>
      <c r="H432" s="178"/>
      <c r="I432" s="178"/>
      <c r="J432" s="177"/>
      <c r="K432" s="178"/>
      <c r="L432" s="178"/>
      <c r="M432" s="178"/>
      <c r="N432" s="177"/>
      <c r="O432" s="177"/>
    </row>
    <row r="433" spans="1:15" ht="25.5" x14ac:dyDescent="0.2">
      <c r="A433" s="421" t="s">
        <v>328</v>
      </c>
      <c r="B433" s="418" t="s">
        <v>442</v>
      </c>
      <c r="C433" s="419">
        <v>1</v>
      </c>
      <c r="D433" s="419">
        <v>0</v>
      </c>
      <c r="E433" s="419"/>
      <c r="F433" s="177"/>
      <c r="G433" s="178"/>
      <c r="H433" s="178"/>
      <c r="I433" s="178"/>
      <c r="J433" s="177"/>
      <c r="K433" s="178"/>
      <c r="L433" s="178"/>
      <c r="M433" s="178"/>
      <c r="N433" s="177"/>
      <c r="O433" s="177"/>
    </row>
    <row r="434" spans="1:15" ht="25.5" x14ac:dyDescent="0.2">
      <c r="A434" s="421" t="s">
        <v>329</v>
      </c>
      <c r="B434" s="418" t="s">
        <v>443</v>
      </c>
      <c r="C434" s="419">
        <v>5</v>
      </c>
      <c r="D434" s="419">
        <v>7</v>
      </c>
      <c r="E434" s="419">
        <v>2</v>
      </c>
      <c r="F434" s="177"/>
      <c r="G434" s="178"/>
      <c r="H434" s="178"/>
      <c r="I434" s="178"/>
      <c r="J434" s="177"/>
      <c r="K434" s="178"/>
      <c r="L434" s="178"/>
      <c r="M434" s="178"/>
      <c r="N434" s="177"/>
      <c r="O434" s="177"/>
    </row>
    <row r="435" spans="1:15" x14ac:dyDescent="0.2">
      <c r="A435" s="421">
        <v>920</v>
      </c>
      <c r="B435" s="420" t="s">
        <v>444</v>
      </c>
      <c r="C435" s="419">
        <v>0</v>
      </c>
      <c r="D435" s="419">
        <v>1</v>
      </c>
      <c r="E435" s="419">
        <v>2</v>
      </c>
      <c r="F435" s="177"/>
      <c r="G435" s="178"/>
      <c r="H435" s="178"/>
      <c r="I435" s="178"/>
      <c r="J435" s="177"/>
      <c r="K435" s="178"/>
      <c r="L435" s="178"/>
      <c r="M435" s="178"/>
      <c r="N435" s="177"/>
      <c r="O435" s="177"/>
    </row>
    <row r="436" spans="1:15" x14ac:dyDescent="0.2">
      <c r="A436" s="421" t="s">
        <v>331</v>
      </c>
      <c r="B436" s="420" t="s">
        <v>575</v>
      </c>
      <c r="C436" s="419">
        <v>4</v>
      </c>
      <c r="D436" s="419">
        <v>3</v>
      </c>
      <c r="E436" s="419"/>
      <c r="F436" s="177"/>
      <c r="G436" s="178"/>
      <c r="H436" s="178"/>
      <c r="I436" s="178"/>
      <c r="J436" s="177"/>
      <c r="K436" s="178"/>
      <c r="L436" s="178"/>
      <c r="M436" s="178"/>
      <c r="N436" s="177"/>
      <c r="O436" s="177"/>
    </row>
    <row r="437" spans="1:15" ht="25.5" x14ac:dyDescent="0.2">
      <c r="A437" s="421" t="s">
        <v>332</v>
      </c>
      <c r="B437" s="418" t="s">
        <v>446</v>
      </c>
      <c r="C437" s="419">
        <v>5</v>
      </c>
      <c r="D437" s="419">
        <v>2</v>
      </c>
      <c r="E437" s="419">
        <v>1</v>
      </c>
      <c r="F437" s="177"/>
      <c r="G437" s="178"/>
      <c r="H437" s="178"/>
      <c r="I437" s="178"/>
      <c r="J437" s="177"/>
      <c r="K437" s="178"/>
      <c r="L437" s="178"/>
      <c r="M437" s="178"/>
      <c r="N437" s="177"/>
      <c r="O437" s="177"/>
    </row>
    <row r="438" spans="1:15" ht="25.5" x14ac:dyDescent="0.2">
      <c r="A438" s="421" t="s">
        <v>333</v>
      </c>
      <c r="B438" s="418" t="s">
        <v>447</v>
      </c>
      <c r="C438" s="419">
        <v>1</v>
      </c>
      <c r="D438" s="419">
        <v>1</v>
      </c>
      <c r="E438" s="419">
        <v>2</v>
      </c>
      <c r="F438" s="177"/>
      <c r="G438" s="178"/>
      <c r="H438" s="178"/>
      <c r="I438" s="178"/>
      <c r="J438" s="177"/>
      <c r="K438" s="178"/>
      <c r="L438" s="178"/>
      <c r="M438" s="178"/>
      <c r="N438" s="177"/>
      <c r="O438" s="177"/>
    </row>
    <row r="439" spans="1:15" ht="26.25" thickBot="1" x14ac:dyDescent="0.3">
      <c r="A439" s="422" t="s">
        <v>334</v>
      </c>
      <c r="B439" s="423" t="s">
        <v>448</v>
      </c>
      <c r="C439" s="424">
        <v>39</v>
      </c>
      <c r="D439" s="424">
        <v>33</v>
      </c>
      <c r="E439" s="424">
        <v>27</v>
      </c>
      <c r="F439" s="175"/>
      <c r="G439" s="179"/>
      <c r="H439" s="179"/>
      <c r="I439" s="179"/>
      <c r="J439" s="175"/>
      <c r="K439" s="179"/>
      <c r="L439" s="179"/>
      <c r="M439" s="179"/>
      <c r="N439" s="175"/>
      <c r="O439" s="175"/>
    </row>
    <row r="440" spans="1:15" ht="16.5" thickTop="1" thickBot="1" x14ac:dyDescent="0.3">
      <c r="A440" s="458"/>
      <c r="B440" s="459" t="s">
        <v>558</v>
      </c>
      <c r="C440" s="457">
        <v>714</v>
      </c>
      <c r="D440" s="457">
        <f>SUM(D342:D439)</f>
        <v>489</v>
      </c>
      <c r="E440" s="457">
        <v>310</v>
      </c>
    </row>
    <row r="441" spans="1:15" ht="13.5" thickTop="1" x14ac:dyDescent="0.2">
      <c r="A441" s="902" t="s">
        <v>335</v>
      </c>
      <c r="B441" s="902"/>
      <c r="C441" s="180"/>
      <c r="D441" s="180"/>
    </row>
    <row r="442" spans="1:15" x14ac:dyDescent="0.2">
      <c r="B442" s="20"/>
      <c r="C442" s="180"/>
      <c r="D442" s="180"/>
    </row>
    <row r="464" ht="12.75" customHeight="1" x14ac:dyDescent="0.2"/>
    <row r="540" ht="27" customHeight="1" x14ac:dyDescent="0.2"/>
    <row r="541" ht="27" customHeight="1" x14ac:dyDescent="0.2"/>
  </sheetData>
  <mergeCells count="10">
    <mergeCell ref="A339:C339"/>
    <mergeCell ref="B340:B341"/>
    <mergeCell ref="A441:B441"/>
    <mergeCell ref="A2:A3"/>
    <mergeCell ref="F2:G2"/>
    <mergeCell ref="D2:E2"/>
    <mergeCell ref="B194:C194"/>
    <mergeCell ref="A195:B195"/>
    <mergeCell ref="A334:A335"/>
    <mergeCell ref="B2:C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zoomScaleNormal="100" workbookViewId="0">
      <selection activeCell="D4" sqref="D4"/>
    </sheetView>
  </sheetViews>
  <sheetFormatPr baseColWidth="10" defaultRowHeight="12.75" x14ac:dyDescent="0.2"/>
  <cols>
    <col min="1" max="1" width="45.7109375" style="191" customWidth="1"/>
    <col min="2" max="2" width="8.28515625" style="191" customWidth="1"/>
    <col min="3" max="3" width="8.85546875" style="191" customWidth="1"/>
    <col min="4" max="4" width="9.140625" style="191" customWidth="1"/>
    <col min="5" max="5" width="5.140625" style="191" customWidth="1"/>
    <col min="6" max="6" width="8.140625" style="191" customWidth="1"/>
    <col min="7" max="7" width="38.7109375" style="191" bestFit="1" customWidth="1"/>
    <col min="8" max="9" width="8" style="191" bestFit="1" customWidth="1"/>
    <col min="10" max="10" width="9.7109375" style="191" customWidth="1"/>
    <col min="11" max="11" width="9.42578125" style="191" customWidth="1"/>
    <col min="12" max="13" width="9" style="191" bestFit="1" customWidth="1"/>
    <col min="14" max="16384" width="11.42578125" style="191"/>
  </cols>
  <sheetData>
    <row r="1" spans="1:17" s="569" customFormat="1" ht="15.75" x14ac:dyDescent="0.2">
      <c r="A1" s="568" t="s">
        <v>583</v>
      </c>
      <c r="F1" s="570" t="s">
        <v>451</v>
      </c>
      <c r="H1" s="568"/>
      <c r="K1" s="571" t="s">
        <v>486</v>
      </c>
      <c r="L1" s="543"/>
      <c r="M1" s="543"/>
      <c r="N1" s="543"/>
    </row>
    <row r="2" spans="1:17" s="573" customFormat="1" ht="12.75" customHeight="1" x14ac:dyDescent="0.2">
      <c r="A2" s="572" t="s">
        <v>567</v>
      </c>
      <c r="B2" s="572">
        <v>2018</v>
      </c>
      <c r="C2" s="572">
        <v>2019</v>
      </c>
      <c r="D2" s="572">
        <v>2020</v>
      </c>
      <c r="F2" s="574" t="s">
        <v>234</v>
      </c>
      <c r="G2" s="574" t="s">
        <v>347</v>
      </c>
      <c r="H2" s="572">
        <v>2018</v>
      </c>
      <c r="I2" s="572">
        <v>2019</v>
      </c>
      <c r="J2" s="572">
        <v>2020</v>
      </c>
      <c r="K2" s="572">
        <v>2018</v>
      </c>
      <c r="L2" s="572">
        <v>2019</v>
      </c>
      <c r="M2" s="572">
        <v>2020</v>
      </c>
    </row>
    <row r="3" spans="1:17" s="190" customFormat="1" ht="12.75" customHeight="1" x14ac:dyDescent="0.2">
      <c r="A3" s="575" t="s">
        <v>17</v>
      </c>
      <c r="B3" s="653">
        <v>34240</v>
      </c>
      <c r="C3" s="653">
        <v>33324</v>
      </c>
      <c r="D3" s="653">
        <v>32822</v>
      </c>
      <c r="F3" s="576" t="s">
        <v>236</v>
      </c>
      <c r="G3" s="577" t="s">
        <v>350</v>
      </c>
      <c r="H3" s="190">
        <v>0</v>
      </c>
      <c r="J3" s="652">
        <v>0</v>
      </c>
      <c r="K3" s="190">
        <v>88</v>
      </c>
      <c r="L3" s="270">
        <v>79</v>
      </c>
      <c r="M3" s="652">
        <v>83</v>
      </c>
      <c r="O3" s="270"/>
      <c r="P3" s="270"/>
    </row>
    <row r="4" spans="1:17" s="190" customFormat="1" ht="12.75" customHeight="1" x14ac:dyDescent="0.2">
      <c r="A4" s="575" t="s">
        <v>487</v>
      </c>
      <c r="B4" s="653">
        <v>219766</v>
      </c>
      <c r="C4" s="653">
        <v>200703</v>
      </c>
      <c r="D4" s="653">
        <v>182244</v>
      </c>
      <c r="F4" s="576" t="s">
        <v>237</v>
      </c>
      <c r="G4" s="577" t="s">
        <v>351</v>
      </c>
      <c r="H4" s="190">
        <v>13</v>
      </c>
      <c r="I4" s="106">
        <v>10</v>
      </c>
      <c r="J4" s="868">
        <v>8</v>
      </c>
      <c r="K4" s="190">
        <v>90</v>
      </c>
      <c r="L4" s="270">
        <v>93</v>
      </c>
      <c r="M4" s="270">
        <v>89</v>
      </c>
      <c r="O4" s="270"/>
      <c r="P4" s="270"/>
    </row>
    <row r="5" spans="1:17" s="190" customFormat="1" ht="12.75" customHeight="1" x14ac:dyDescent="0.2">
      <c r="A5" s="575" t="s">
        <v>18</v>
      </c>
      <c r="B5" s="653">
        <v>2073</v>
      </c>
      <c r="C5" s="653">
        <v>1747</v>
      </c>
      <c r="D5" s="653">
        <v>1407</v>
      </c>
      <c r="F5" s="576" t="s">
        <v>238</v>
      </c>
      <c r="G5" s="577" t="s">
        <v>352</v>
      </c>
      <c r="H5" s="190">
        <v>9</v>
      </c>
      <c r="I5" s="106">
        <v>12</v>
      </c>
      <c r="J5" s="868">
        <v>6</v>
      </c>
      <c r="K5" s="190">
        <v>110</v>
      </c>
      <c r="L5" s="270">
        <v>115</v>
      </c>
      <c r="M5" s="270">
        <v>120</v>
      </c>
      <c r="O5" s="270"/>
      <c r="P5" s="270"/>
      <c r="Q5" s="270"/>
    </row>
    <row r="6" spans="1:17" s="190" customFormat="1" ht="12.75" customHeight="1" x14ac:dyDescent="0.2">
      <c r="A6" s="575" t="s">
        <v>19</v>
      </c>
      <c r="B6" s="652">
        <v>637</v>
      </c>
      <c r="C6" s="652">
        <v>505</v>
      </c>
      <c r="D6" s="652">
        <v>423</v>
      </c>
      <c r="F6" s="576" t="s">
        <v>239</v>
      </c>
      <c r="G6" s="577" t="s">
        <v>353</v>
      </c>
      <c r="H6" s="190">
        <v>3</v>
      </c>
      <c r="J6" s="652">
        <v>0</v>
      </c>
      <c r="K6" s="106">
        <v>18</v>
      </c>
      <c r="L6" s="270">
        <v>17</v>
      </c>
      <c r="M6" s="652">
        <v>16</v>
      </c>
      <c r="O6" s="270"/>
      <c r="P6" s="270"/>
      <c r="Q6" s="106"/>
    </row>
    <row r="7" spans="1:17" s="190" customFormat="1" ht="12.75" customHeight="1" x14ac:dyDescent="0.2">
      <c r="A7" s="575" t="s">
        <v>20</v>
      </c>
      <c r="B7" s="653">
        <v>3713</v>
      </c>
      <c r="C7" s="653">
        <v>1988</v>
      </c>
      <c r="D7" s="653">
        <v>1709</v>
      </c>
      <c r="F7" s="576" t="s">
        <v>240</v>
      </c>
      <c r="G7" s="577" t="s">
        <v>354</v>
      </c>
      <c r="H7" s="190">
        <v>1</v>
      </c>
      <c r="I7" s="106">
        <v>6</v>
      </c>
      <c r="J7" s="868">
        <v>0</v>
      </c>
      <c r="K7" s="190">
        <v>68</v>
      </c>
      <c r="L7" s="270">
        <v>65</v>
      </c>
      <c r="M7" s="270">
        <v>62</v>
      </c>
      <c r="O7" s="270"/>
      <c r="P7" s="270"/>
      <c r="Q7" s="106"/>
    </row>
    <row r="8" spans="1:17" s="190" customFormat="1" ht="12.75" customHeight="1" x14ac:dyDescent="0.2">
      <c r="A8" s="578" t="s">
        <v>197</v>
      </c>
      <c r="B8" s="652">
        <v>282</v>
      </c>
      <c r="C8" s="652">
        <v>223</v>
      </c>
      <c r="D8" s="652">
        <v>160</v>
      </c>
      <c r="F8" s="576" t="s">
        <v>241</v>
      </c>
      <c r="G8" s="577" t="s">
        <v>355</v>
      </c>
      <c r="H8" s="190">
        <v>21</v>
      </c>
      <c r="I8" s="106">
        <v>5</v>
      </c>
      <c r="J8" s="868">
        <v>6</v>
      </c>
      <c r="K8" s="190">
        <v>139</v>
      </c>
      <c r="L8" s="270">
        <v>142</v>
      </c>
      <c r="M8" s="270">
        <v>146</v>
      </c>
      <c r="O8" s="270"/>
      <c r="P8" s="270"/>
      <c r="Q8" s="106"/>
    </row>
    <row r="9" spans="1:17" s="190" customFormat="1" x14ac:dyDescent="0.2">
      <c r="A9" s="189" t="s">
        <v>16</v>
      </c>
      <c r="F9" s="576" t="s">
        <v>242</v>
      </c>
      <c r="G9" s="577" t="s">
        <v>356</v>
      </c>
      <c r="H9" s="190">
        <v>8</v>
      </c>
      <c r="I9" s="106">
        <v>6</v>
      </c>
      <c r="J9" s="868">
        <v>8</v>
      </c>
      <c r="K9" s="190">
        <v>308</v>
      </c>
      <c r="L9" s="270">
        <v>297</v>
      </c>
      <c r="M9" s="270">
        <v>312</v>
      </c>
      <c r="O9" s="270"/>
      <c r="P9" s="270"/>
    </row>
    <row r="10" spans="1:17" x14ac:dyDescent="0.2">
      <c r="F10" s="576" t="s">
        <v>243</v>
      </c>
      <c r="G10" s="577" t="s">
        <v>357</v>
      </c>
      <c r="H10" s="191">
        <v>65</v>
      </c>
      <c r="I10" s="106">
        <v>48</v>
      </c>
      <c r="J10" s="868">
        <v>30</v>
      </c>
      <c r="K10" s="106">
        <v>489</v>
      </c>
      <c r="L10" s="270">
        <v>465</v>
      </c>
      <c r="M10" s="270">
        <v>454</v>
      </c>
      <c r="O10" s="270"/>
      <c r="P10" s="270"/>
      <c r="Q10" s="106"/>
    </row>
    <row r="11" spans="1:17" ht="24" x14ac:dyDescent="0.2">
      <c r="C11" s="579"/>
      <c r="D11" s="579"/>
      <c r="F11" s="576" t="s">
        <v>244</v>
      </c>
      <c r="G11" s="577" t="s">
        <v>358</v>
      </c>
      <c r="H11" s="191">
        <v>28</v>
      </c>
      <c r="I11" s="106">
        <v>16</v>
      </c>
      <c r="J11" s="868">
        <v>12</v>
      </c>
      <c r="K11" s="106">
        <v>206</v>
      </c>
      <c r="L11" s="270">
        <v>191</v>
      </c>
      <c r="M11" s="270">
        <v>185</v>
      </c>
      <c r="O11" s="270"/>
      <c r="P11" s="270"/>
      <c r="Q11" s="106"/>
    </row>
    <row r="12" spans="1:17" ht="24" x14ac:dyDescent="0.2">
      <c r="C12" s="579"/>
      <c r="F12" s="576" t="s">
        <v>245</v>
      </c>
      <c r="G12" s="577" t="s">
        <v>359</v>
      </c>
      <c r="H12" s="191">
        <v>49</v>
      </c>
      <c r="I12" s="106">
        <v>52</v>
      </c>
      <c r="J12" s="868">
        <v>42</v>
      </c>
      <c r="K12" s="106">
        <v>327</v>
      </c>
      <c r="L12" s="270">
        <v>327</v>
      </c>
      <c r="M12" s="270">
        <v>324</v>
      </c>
      <c r="O12" s="270"/>
      <c r="P12" s="270"/>
      <c r="Q12" s="106"/>
    </row>
    <row r="13" spans="1:17" x14ac:dyDescent="0.2">
      <c r="F13" s="576" t="s">
        <v>246</v>
      </c>
      <c r="G13" s="577" t="s">
        <v>360</v>
      </c>
      <c r="H13" s="191">
        <v>28</v>
      </c>
      <c r="I13" s="106">
        <v>22</v>
      </c>
      <c r="J13" s="868">
        <v>27</v>
      </c>
      <c r="K13" s="106">
        <v>388</v>
      </c>
      <c r="L13" s="270">
        <v>370</v>
      </c>
      <c r="M13" s="270">
        <v>376</v>
      </c>
      <c r="O13" s="270"/>
      <c r="P13" s="270"/>
    </row>
    <row r="14" spans="1:17" x14ac:dyDescent="0.2">
      <c r="B14" s="580"/>
      <c r="F14" s="576" t="s">
        <v>247</v>
      </c>
      <c r="G14" s="577" t="s">
        <v>361</v>
      </c>
      <c r="H14" s="191">
        <v>24</v>
      </c>
      <c r="I14" s="736" t="s">
        <v>885</v>
      </c>
      <c r="J14" s="878">
        <v>0</v>
      </c>
      <c r="K14" s="106">
        <v>98</v>
      </c>
      <c r="L14" s="270">
        <v>12</v>
      </c>
      <c r="M14" s="270"/>
      <c r="O14" s="270"/>
      <c r="P14" s="270"/>
    </row>
    <row r="15" spans="1:17" x14ac:dyDescent="0.2">
      <c r="F15" s="576" t="s">
        <v>248</v>
      </c>
      <c r="G15" s="577" t="s">
        <v>362</v>
      </c>
      <c r="H15" s="191">
        <v>60</v>
      </c>
      <c r="I15" s="106">
        <v>45</v>
      </c>
      <c r="J15" s="868">
        <v>26</v>
      </c>
      <c r="K15" s="106">
        <v>540</v>
      </c>
      <c r="L15" s="270">
        <v>506</v>
      </c>
      <c r="M15" s="270">
        <v>456</v>
      </c>
      <c r="O15" s="270"/>
      <c r="P15" s="270"/>
    </row>
    <row r="16" spans="1:17" x14ac:dyDescent="0.2">
      <c r="F16" s="576" t="s">
        <v>249</v>
      </c>
      <c r="G16" s="577" t="s">
        <v>363</v>
      </c>
      <c r="H16" s="191">
        <v>5</v>
      </c>
      <c r="I16" s="106">
        <v>5</v>
      </c>
      <c r="J16" s="868">
        <v>5</v>
      </c>
      <c r="K16" s="106">
        <v>94</v>
      </c>
      <c r="L16" s="270">
        <v>88</v>
      </c>
      <c r="M16" s="270">
        <v>83</v>
      </c>
      <c r="O16" s="270"/>
      <c r="P16" s="270"/>
    </row>
    <row r="17" spans="6:16" x14ac:dyDescent="0.2">
      <c r="F17" s="576" t="s">
        <v>250</v>
      </c>
      <c r="G17" s="577" t="s">
        <v>364</v>
      </c>
      <c r="H17" s="191">
        <v>0</v>
      </c>
      <c r="J17" s="781">
        <v>0</v>
      </c>
      <c r="K17" s="106">
        <v>6</v>
      </c>
      <c r="L17" s="270">
        <v>7</v>
      </c>
      <c r="M17" s="781">
        <v>6</v>
      </c>
      <c r="O17" s="270"/>
      <c r="P17" s="270"/>
    </row>
    <row r="18" spans="6:16" x14ac:dyDescent="0.2">
      <c r="F18" s="576" t="s">
        <v>251</v>
      </c>
      <c r="G18" s="577" t="s">
        <v>365</v>
      </c>
      <c r="H18" s="191">
        <v>11</v>
      </c>
      <c r="I18" s="106">
        <v>3</v>
      </c>
      <c r="J18" s="868">
        <v>5</v>
      </c>
      <c r="K18" s="106">
        <v>101</v>
      </c>
      <c r="L18" s="270">
        <v>103</v>
      </c>
      <c r="M18" s="270">
        <v>106</v>
      </c>
      <c r="O18" s="270"/>
      <c r="P18" s="270"/>
    </row>
    <row r="19" spans="6:16" x14ac:dyDescent="0.2">
      <c r="F19" s="576" t="s">
        <v>252</v>
      </c>
      <c r="G19" s="577" t="s">
        <v>366</v>
      </c>
      <c r="H19" s="191">
        <v>8</v>
      </c>
      <c r="I19" s="106">
        <v>3</v>
      </c>
      <c r="J19" s="868">
        <v>5</v>
      </c>
      <c r="K19" s="106">
        <v>48</v>
      </c>
      <c r="L19" s="270">
        <v>47</v>
      </c>
      <c r="M19" s="270">
        <v>49</v>
      </c>
      <c r="O19" s="270"/>
      <c r="P19" s="270"/>
    </row>
    <row r="20" spans="6:16" x14ac:dyDescent="0.2">
      <c r="F20" s="576" t="s">
        <v>253</v>
      </c>
      <c r="G20" s="577" t="s">
        <v>367</v>
      </c>
      <c r="H20" s="191">
        <v>13</v>
      </c>
      <c r="I20" s="106">
        <v>14</v>
      </c>
      <c r="J20" s="868">
        <v>16</v>
      </c>
      <c r="K20" s="106">
        <v>132</v>
      </c>
      <c r="L20" s="270">
        <v>136</v>
      </c>
      <c r="M20" s="270">
        <v>143</v>
      </c>
      <c r="O20" s="270"/>
      <c r="P20" s="270"/>
    </row>
    <row r="21" spans="6:16" x14ac:dyDescent="0.2">
      <c r="F21" s="576" t="s">
        <v>254</v>
      </c>
      <c r="G21" s="577" t="s">
        <v>368</v>
      </c>
      <c r="H21" s="191">
        <v>3</v>
      </c>
      <c r="J21" s="781">
        <v>1</v>
      </c>
      <c r="K21" s="106">
        <v>94</v>
      </c>
      <c r="L21" s="270">
        <v>89</v>
      </c>
      <c r="M21" s="781">
        <v>86</v>
      </c>
      <c r="O21" s="270"/>
      <c r="P21" s="270"/>
    </row>
    <row r="22" spans="6:16" x14ac:dyDescent="0.2">
      <c r="F22" s="576" t="s">
        <v>255</v>
      </c>
      <c r="G22" s="577" t="s">
        <v>369</v>
      </c>
      <c r="H22" s="191">
        <v>80</v>
      </c>
      <c r="I22" s="106">
        <v>95</v>
      </c>
      <c r="J22" s="868">
        <v>112</v>
      </c>
      <c r="K22" s="106">
        <v>1660</v>
      </c>
      <c r="L22" s="270">
        <v>1633</v>
      </c>
      <c r="M22" s="270">
        <v>1613</v>
      </c>
      <c r="O22" s="270"/>
      <c r="P22" s="270"/>
    </row>
    <row r="23" spans="6:16" x14ac:dyDescent="0.2">
      <c r="F23" s="576" t="s">
        <v>256</v>
      </c>
      <c r="G23" s="577" t="s">
        <v>370</v>
      </c>
      <c r="H23" s="191">
        <v>0</v>
      </c>
      <c r="J23" s="781">
        <v>0</v>
      </c>
      <c r="K23" s="106">
        <v>11</v>
      </c>
      <c r="L23" s="270">
        <v>10</v>
      </c>
      <c r="M23" s="781">
        <v>9</v>
      </c>
      <c r="O23" s="270"/>
      <c r="P23" s="270"/>
    </row>
    <row r="24" spans="6:16" x14ac:dyDescent="0.2">
      <c r="F24" s="576" t="s">
        <v>257</v>
      </c>
      <c r="G24" s="577" t="s">
        <v>371</v>
      </c>
      <c r="H24" s="191">
        <v>2</v>
      </c>
      <c r="I24" s="106">
        <v>1</v>
      </c>
      <c r="J24" s="868">
        <v>1</v>
      </c>
      <c r="K24" s="106">
        <v>19</v>
      </c>
      <c r="L24" s="270">
        <v>20</v>
      </c>
      <c r="M24" s="270">
        <v>19</v>
      </c>
      <c r="O24" s="270"/>
      <c r="P24" s="270"/>
    </row>
    <row r="25" spans="6:16" x14ac:dyDescent="0.2">
      <c r="F25" s="576" t="s">
        <v>258</v>
      </c>
      <c r="G25" s="577" t="s">
        <v>372</v>
      </c>
      <c r="H25" s="191">
        <v>1</v>
      </c>
      <c r="I25" s="106">
        <v>1</v>
      </c>
      <c r="J25" s="868">
        <v>3</v>
      </c>
      <c r="K25" s="106">
        <v>11</v>
      </c>
      <c r="L25" s="270">
        <v>10</v>
      </c>
      <c r="M25" s="781">
        <v>13</v>
      </c>
      <c r="O25" s="270"/>
      <c r="P25" s="270"/>
    </row>
    <row r="26" spans="6:16" x14ac:dyDescent="0.2">
      <c r="F26" s="576" t="s">
        <v>259</v>
      </c>
      <c r="G26" s="577" t="s">
        <v>373</v>
      </c>
      <c r="H26" s="191">
        <v>1</v>
      </c>
      <c r="J26" s="781">
        <v>12</v>
      </c>
      <c r="K26" s="106">
        <v>23</v>
      </c>
      <c r="L26" s="270">
        <v>22</v>
      </c>
      <c r="M26" s="781">
        <v>34</v>
      </c>
      <c r="O26" s="270"/>
      <c r="P26" s="270"/>
    </row>
    <row r="27" spans="6:16" x14ac:dyDescent="0.2">
      <c r="F27" s="576" t="s">
        <v>260</v>
      </c>
      <c r="G27" s="577" t="s">
        <v>374</v>
      </c>
      <c r="H27" s="191">
        <v>20</v>
      </c>
      <c r="I27" s="106">
        <v>36</v>
      </c>
      <c r="J27" s="868">
        <v>24</v>
      </c>
      <c r="K27" s="106">
        <v>285</v>
      </c>
      <c r="L27" s="270">
        <v>286</v>
      </c>
      <c r="M27" s="781">
        <v>298</v>
      </c>
      <c r="O27" s="270"/>
      <c r="P27" s="270"/>
    </row>
    <row r="28" spans="6:16" ht="13.5" customHeight="1" x14ac:dyDescent="0.2">
      <c r="F28" s="576" t="s">
        <v>261</v>
      </c>
      <c r="G28" s="577" t="s">
        <v>375</v>
      </c>
      <c r="H28" s="191">
        <v>48</v>
      </c>
      <c r="I28" s="106">
        <v>25</v>
      </c>
      <c r="J28" s="868">
        <v>11</v>
      </c>
      <c r="K28" s="106">
        <v>261</v>
      </c>
      <c r="L28" s="270">
        <v>242</v>
      </c>
      <c r="M28" s="781">
        <v>238</v>
      </c>
      <c r="O28" s="270"/>
      <c r="P28" s="270"/>
    </row>
    <row r="29" spans="6:16" ht="13.5" customHeight="1" x14ac:dyDescent="0.2">
      <c r="F29" s="576" t="s">
        <v>262</v>
      </c>
      <c r="G29" s="577" t="s">
        <v>376</v>
      </c>
      <c r="H29" s="191">
        <v>28</v>
      </c>
      <c r="I29" s="106">
        <v>22</v>
      </c>
      <c r="J29" s="868">
        <v>8</v>
      </c>
      <c r="K29" s="106">
        <v>138</v>
      </c>
      <c r="L29" s="270">
        <v>150</v>
      </c>
      <c r="M29" s="781">
        <v>146</v>
      </c>
      <c r="O29" s="270"/>
      <c r="P29" s="270"/>
    </row>
    <row r="30" spans="6:16" ht="18" customHeight="1" x14ac:dyDescent="0.2">
      <c r="F30" s="576" t="s">
        <v>263</v>
      </c>
      <c r="G30" s="577" t="s">
        <v>377</v>
      </c>
      <c r="H30" s="191">
        <v>10</v>
      </c>
      <c r="I30" s="106">
        <v>5</v>
      </c>
      <c r="J30" s="868">
        <v>2</v>
      </c>
      <c r="K30" s="106">
        <v>157</v>
      </c>
      <c r="L30" s="270">
        <v>134</v>
      </c>
      <c r="M30" s="781">
        <v>127</v>
      </c>
      <c r="O30" s="270"/>
      <c r="P30" s="270"/>
    </row>
    <row r="31" spans="6:16" x14ac:dyDescent="0.2">
      <c r="F31" s="576" t="s">
        <v>264</v>
      </c>
      <c r="G31" s="577" t="s">
        <v>378</v>
      </c>
      <c r="H31" s="191">
        <v>4</v>
      </c>
      <c r="I31" s="106">
        <v>4</v>
      </c>
      <c r="J31" s="868">
        <v>1</v>
      </c>
      <c r="K31" s="106">
        <v>73</v>
      </c>
      <c r="L31" s="270">
        <v>71</v>
      </c>
      <c r="M31" s="781">
        <v>69</v>
      </c>
      <c r="O31" s="270"/>
      <c r="P31" s="270"/>
    </row>
    <row r="32" spans="6:16" x14ac:dyDescent="0.2">
      <c r="F32" s="576" t="s">
        <v>265</v>
      </c>
      <c r="G32" s="577" t="s">
        <v>379</v>
      </c>
      <c r="H32" s="191">
        <v>17</v>
      </c>
      <c r="I32" s="106">
        <v>15</v>
      </c>
      <c r="J32" s="868">
        <v>9</v>
      </c>
      <c r="K32" s="106">
        <v>324</v>
      </c>
      <c r="L32" s="270">
        <v>301</v>
      </c>
      <c r="M32" s="781">
        <v>290</v>
      </c>
      <c r="O32" s="270"/>
      <c r="P32" s="270"/>
    </row>
    <row r="33" spans="6:16" x14ac:dyDescent="0.2">
      <c r="F33" s="576" t="s">
        <v>266</v>
      </c>
      <c r="G33" s="577" t="s">
        <v>380</v>
      </c>
      <c r="H33" s="191">
        <v>86</v>
      </c>
      <c r="I33" s="106">
        <v>77</v>
      </c>
      <c r="J33" s="868">
        <v>31</v>
      </c>
      <c r="K33" s="106">
        <v>1191</v>
      </c>
      <c r="L33" s="270">
        <v>1154</v>
      </c>
      <c r="M33" s="781">
        <v>1137</v>
      </c>
      <c r="O33" s="270"/>
      <c r="P33" s="270"/>
    </row>
    <row r="34" spans="6:16" x14ac:dyDescent="0.2">
      <c r="F34" s="576" t="s">
        <v>267</v>
      </c>
      <c r="G34" s="577" t="s">
        <v>381</v>
      </c>
      <c r="H34" s="191">
        <v>19</v>
      </c>
      <c r="I34" s="106">
        <v>20</v>
      </c>
      <c r="J34" s="868">
        <v>5</v>
      </c>
      <c r="K34" s="106">
        <v>279</v>
      </c>
      <c r="L34" s="270">
        <v>263</v>
      </c>
      <c r="M34" s="781">
        <v>248</v>
      </c>
      <c r="O34" s="270"/>
      <c r="P34" s="270"/>
    </row>
    <row r="35" spans="6:16" x14ac:dyDescent="0.2">
      <c r="F35" s="576" t="s">
        <v>268</v>
      </c>
      <c r="G35" s="577" t="s">
        <v>382</v>
      </c>
      <c r="H35" s="191">
        <v>33</v>
      </c>
      <c r="I35" s="106">
        <v>25</v>
      </c>
      <c r="J35" s="868">
        <v>20</v>
      </c>
      <c r="K35" s="106">
        <v>450</v>
      </c>
      <c r="L35" s="270">
        <v>416</v>
      </c>
      <c r="M35" s="781">
        <v>402</v>
      </c>
      <c r="O35" s="270"/>
      <c r="P35" s="270"/>
    </row>
    <row r="36" spans="6:16" ht="24" x14ac:dyDescent="0.2">
      <c r="F36" s="576" t="s">
        <v>269</v>
      </c>
      <c r="G36" s="577" t="s">
        <v>383</v>
      </c>
      <c r="H36" s="191">
        <v>99</v>
      </c>
      <c r="I36" s="106">
        <v>55</v>
      </c>
      <c r="J36" s="868">
        <v>46</v>
      </c>
      <c r="K36" s="106">
        <v>589</v>
      </c>
      <c r="L36" s="270">
        <v>552</v>
      </c>
      <c r="M36" s="781">
        <v>551</v>
      </c>
      <c r="O36" s="270"/>
      <c r="P36" s="270"/>
    </row>
    <row r="37" spans="6:16" x14ac:dyDescent="0.2">
      <c r="F37" s="576" t="s">
        <v>270</v>
      </c>
      <c r="G37" s="577" t="s">
        <v>384</v>
      </c>
      <c r="H37" s="191">
        <v>34</v>
      </c>
      <c r="I37" s="106">
        <v>29</v>
      </c>
      <c r="J37" s="868">
        <v>18</v>
      </c>
      <c r="K37" s="106">
        <v>632</v>
      </c>
      <c r="L37" s="270">
        <v>623</v>
      </c>
      <c r="M37" s="781">
        <v>617</v>
      </c>
      <c r="O37" s="270"/>
      <c r="P37" s="270"/>
    </row>
    <row r="38" spans="6:16" x14ac:dyDescent="0.2">
      <c r="F38" s="576" t="s">
        <v>271</v>
      </c>
      <c r="G38" s="577" t="s">
        <v>385</v>
      </c>
      <c r="H38" s="191">
        <v>13</v>
      </c>
      <c r="I38" s="106">
        <v>9</v>
      </c>
      <c r="J38" s="868">
        <v>3</v>
      </c>
      <c r="K38" s="106">
        <v>171</v>
      </c>
      <c r="L38" s="270">
        <v>170</v>
      </c>
      <c r="M38" s="781">
        <v>168</v>
      </c>
      <c r="N38" s="120"/>
      <c r="O38" s="270"/>
      <c r="P38" s="270"/>
    </row>
    <row r="39" spans="6:16" x14ac:dyDescent="0.2">
      <c r="F39" s="576" t="s">
        <v>272</v>
      </c>
      <c r="G39" s="577" t="s">
        <v>386</v>
      </c>
      <c r="H39" s="191">
        <v>276</v>
      </c>
      <c r="I39" s="106">
        <v>208</v>
      </c>
      <c r="J39" s="868">
        <v>324</v>
      </c>
      <c r="K39" s="106">
        <v>1688</v>
      </c>
      <c r="L39" s="270">
        <v>1710</v>
      </c>
      <c r="M39" s="781">
        <v>1934</v>
      </c>
      <c r="N39" s="120"/>
      <c r="O39" s="270"/>
      <c r="P39" s="270"/>
    </row>
    <row r="40" spans="6:16" x14ac:dyDescent="0.2">
      <c r="F40" s="576" t="s">
        <v>273</v>
      </c>
      <c r="G40" s="577" t="s">
        <v>387</v>
      </c>
      <c r="H40" s="191">
        <v>11</v>
      </c>
      <c r="I40" s="106">
        <v>15</v>
      </c>
      <c r="J40" s="868">
        <v>5</v>
      </c>
      <c r="K40" s="106">
        <v>245</v>
      </c>
      <c r="L40" s="270">
        <v>242</v>
      </c>
      <c r="M40" s="781">
        <v>224</v>
      </c>
      <c r="N40" s="120"/>
      <c r="O40" s="270"/>
      <c r="P40" s="270"/>
    </row>
    <row r="41" spans="6:16" x14ac:dyDescent="0.2">
      <c r="F41" s="576" t="s">
        <v>274</v>
      </c>
      <c r="G41" s="577" t="s">
        <v>388</v>
      </c>
      <c r="H41" s="191">
        <v>253</v>
      </c>
      <c r="I41" s="106">
        <v>137</v>
      </c>
      <c r="J41" s="868">
        <v>68</v>
      </c>
      <c r="K41" s="106">
        <v>1583</v>
      </c>
      <c r="L41" s="270">
        <v>1541</v>
      </c>
      <c r="M41" s="781">
        <v>1511</v>
      </c>
      <c r="N41" s="120"/>
      <c r="O41" s="270"/>
      <c r="P41" s="270"/>
    </row>
    <row r="42" spans="6:16" x14ac:dyDescent="0.2">
      <c r="F42" s="576" t="s">
        <v>275</v>
      </c>
      <c r="G42" s="577" t="s">
        <v>389</v>
      </c>
      <c r="H42" s="191">
        <v>79</v>
      </c>
      <c r="I42" s="106">
        <v>50</v>
      </c>
      <c r="J42" s="868">
        <v>33</v>
      </c>
      <c r="K42" s="106">
        <v>805</v>
      </c>
      <c r="L42" s="270">
        <v>775</v>
      </c>
      <c r="M42" s="781">
        <v>748</v>
      </c>
      <c r="N42" s="120"/>
      <c r="O42" s="270"/>
      <c r="P42" s="270"/>
    </row>
    <row r="43" spans="6:16" x14ac:dyDescent="0.2">
      <c r="F43" s="576" t="s">
        <v>276</v>
      </c>
      <c r="G43" s="577" t="s">
        <v>390</v>
      </c>
      <c r="H43" s="191">
        <v>33</v>
      </c>
      <c r="I43" s="106">
        <v>23</v>
      </c>
      <c r="J43" s="868">
        <v>22</v>
      </c>
      <c r="K43" s="106">
        <v>546</v>
      </c>
      <c r="L43" s="270">
        <v>518</v>
      </c>
      <c r="M43" s="781">
        <v>519</v>
      </c>
      <c r="N43" s="120"/>
      <c r="O43" s="270"/>
      <c r="P43" s="270"/>
    </row>
    <row r="44" spans="6:16" x14ac:dyDescent="0.2">
      <c r="F44" s="576" t="s">
        <v>277</v>
      </c>
      <c r="G44" s="577" t="s">
        <v>391</v>
      </c>
      <c r="H44" s="191">
        <v>41</v>
      </c>
      <c r="I44" s="106">
        <v>27</v>
      </c>
      <c r="J44" s="868">
        <v>16</v>
      </c>
      <c r="K44" s="106">
        <v>430</v>
      </c>
      <c r="L44" s="270">
        <v>405</v>
      </c>
      <c r="M44" s="781">
        <v>392</v>
      </c>
      <c r="N44" s="120"/>
      <c r="O44" s="270"/>
      <c r="P44" s="270"/>
    </row>
    <row r="45" spans="6:16" x14ac:dyDescent="0.2">
      <c r="F45" s="576" t="s">
        <v>278</v>
      </c>
      <c r="G45" s="577" t="s">
        <v>392</v>
      </c>
      <c r="H45" s="191">
        <v>19</v>
      </c>
      <c r="I45" s="106">
        <v>9</v>
      </c>
      <c r="J45" s="868">
        <v>13</v>
      </c>
      <c r="K45" s="106">
        <v>191</v>
      </c>
      <c r="L45" s="270">
        <v>175</v>
      </c>
      <c r="M45" s="781">
        <v>179</v>
      </c>
      <c r="N45" s="120"/>
      <c r="O45" s="270"/>
      <c r="P45" s="270"/>
    </row>
    <row r="46" spans="6:16" ht="24" x14ac:dyDescent="0.2">
      <c r="F46" s="576" t="s">
        <v>279</v>
      </c>
      <c r="G46" s="577" t="s">
        <v>393</v>
      </c>
      <c r="H46" s="191">
        <v>8</v>
      </c>
      <c r="I46" s="106">
        <v>3</v>
      </c>
      <c r="J46" s="868">
        <v>0</v>
      </c>
      <c r="K46" s="106">
        <v>178</v>
      </c>
      <c r="L46" s="270">
        <v>155</v>
      </c>
      <c r="M46" s="781">
        <v>142</v>
      </c>
      <c r="N46" s="120"/>
      <c r="O46" s="270"/>
      <c r="P46" s="270"/>
    </row>
    <row r="47" spans="6:16" ht="36" x14ac:dyDescent="0.2">
      <c r="F47" s="576" t="s">
        <v>280</v>
      </c>
      <c r="G47" s="577" t="s">
        <v>394</v>
      </c>
      <c r="H47" s="191">
        <v>48</v>
      </c>
      <c r="I47" s="106">
        <v>40</v>
      </c>
      <c r="J47" s="868">
        <v>20</v>
      </c>
      <c r="K47" s="106">
        <v>236</v>
      </c>
      <c r="L47" s="270">
        <v>229</v>
      </c>
      <c r="M47" s="781">
        <v>231</v>
      </c>
      <c r="N47" s="120"/>
      <c r="O47" s="270"/>
      <c r="P47" s="270"/>
    </row>
    <row r="48" spans="6:16" x14ac:dyDescent="0.2">
      <c r="F48" s="576" t="s">
        <v>281</v>
      </c>
      <c r="G48" s="577" t="s">
        <v>395</v>
      </c>
      <c r="H48" s="191">
        <v>7</v>
      </c>
      <c r="I48" s="106">
        <v>7</v>
      </c>
      <c r="J48" s="868">
        <v>2</v>
      </c>
      <c r="K48" s="106">
        <v>49</v>
      </c>
      <c r="L48" s="270">
        <v>49</v>
      </c>
      <c r="M48" s="781">
        <v>46</v>
      </c>
      <c r="N48" s="120"/>
      <c r="O48" s="270"/>
      <c r="P48" s="270"/>
    </row>
    <row r="49" spans="6:16" x14ac:dyDescent="0.2">
      <c r="F49" s="576" t="s">
        <v>282</v>
      </c>
      <c r="G49" s="577" t="s">
        <v>396</v>
      </c>
      <c r="H49" s="191">
        <v>28</v>
      </c>
      <c r="I49" s="106">
        <v>35</v>
      </c>
      <c r="J49" s="868">
        <v>11</v>
      </c>
      <c r="K49" s="106">
        <v>256</v>
      </c>
      <c r="L49" s="270">
        <v>259</v>
      </c>
      <c r="M49" s="781">
        <v>252</v>
      </c>
      <c r="N49" s="120"/>
      <c r="O49" s="270"/>
      <c r="P49" s="270"/>
    </row>
    <row r="50" spans="6:16" x14ac:dyDescent="0.2">
      <c r="F50" s="576" t="s">
        <v>283</v>
      </c>
      <c r="G50" s="577" t="s">
        <v>397</v>
      </c>
      <c r="H50" s="191">
        <v>31</v>
      </c>
      <c r="I50" s="106">
        <v>16</v>
      </c>
      <c r="J50" s="868">
        <v>16</v>
      </c>
      <c r="K50" s="106">
        <v>255</v>
      </c>
      <c r="L50" s="270">
        <v>250</v>
      </c>
      <c r="M50" s="781">
        <v>249</v>
      </c>
      <c r="N50" s="120"/>
      <c r="O50" s="270"/>
      <c r="P50" s="270"/>
    </row>
    <row r="51" spans="6:16" x14ac:dyDescent="0.2">
      <c r="F51" s="576" t="s">
        <v>284</v>
      </c>
      <c r="G51" s="577" t="s">
        <v>398</v>
      </c>
      <c r="H51" s="191">
        <v>5</v>
      </c>
      <c r="I51" s="106">
        <v>4</v>
      </c>
      <c r="J51" s="868">
        <v>1</v>
      </c>
      <c r="K51" s="106">
        <v>53</v>
      </c>
      <c r="L51" s="270">
        <v>50</v>
      </c>
      <c r="M51" s="781">
        <v>49</v>
      </c>
      <c r="N51" s="120"/>
      <c r="O51" s="270"/>
      <c r="P51" s="270"/>
    </row>
    <row r="52" spans="6:16" x14ac:dyDescent="0.2">
      <c r="F52" s="576" t="s">
        <v>285</v>
      </c>
      <c r="G52" s="577" t="s">
        <v>399</v>
      </c>
      <c r="H52" s="191">
        <v>53</v>
      </c>
      <c r="I52" s="106">
        <v>34</v>
      </c>
      <c r="J52" s="868">
        <v>17</v>
      </c>
      <c r="K52" s="106">
        <v>399</v>
      </c>
      <c r="L52" s="270">
        <v>385</v>
      </c>
      <c r="M52" s="781">
        <v>366</v>
      </c>
      <c r="N52" s="120"/>
      <c r="O52" s="270"/>
      <c r="P52" s="270"/>
    </row>
    <row r="53" spans="6:16" x14ac:dyDescent="0.2">
      <c r="F53" s="576" t="s">
        <v>286</v>
      </c>
      <c r="G53" s="577" t="s">
        <v>400</v>
      </c>
      <c r="H53" s="191">
        <v>6</v>
      </c>
      <c r="I53" s="106">
        <v>1</v>
      </c>
      <c r="J53" s="868">
        <v>4</v>
      </c>
      <c r="K53" s="106">
        <v>36</v>
      </c>
      <c r="L53" s="270">
        <v>31</v>
      </c>
      <c r="M53" s="781">
        <v>33</v>
      </c>
      <c r="N53" s="120"/>
      <c r="O53" s="270"/>
      <c r="P53" s="270"/>
    </row>
    <row r="54" spans="6:16" x14ac:dyDescent="0.2">
      <c r="F54" s="576" t="s">
        <v>287</v>
      </c>
      <c r="G54" s="577" t="s">
        <v>401</v>
      </c>
      <c r="H54" s="191">
        <v>6</v>
      </c>
      <c r="I54" s="106">
        <v>3</v>
      </c>
      <c r="J54" s="868">
        <v>5</v>
      </c>
      <c r="K54" s="106">
        <v>77</v>
      </c>
      <c r="L54" s="270">
        <v>75</v>
      </c>
      <c r="M54" s="781">
        <v>81</v>
      </c>
      <c r="N54" s="120"/>
      <c r="O54" s="270"/>
      <c r="P54" s="270"/>
    </row>
    <row r="55" spans="6:16" x14ac:dyDescent="0.2">
      <c r="F55" s="576" t="s">
        <v>288</v>
      </c>
      <c r="G55" s="577" t="s">
        <v>402</v>
      </c>
      <c r="H55" s="191">
        <v>12</v>
      </c>
      <c r="I55" s="106">
        <v>16</v>
      </c>
      <c r="J55" s="868">
        <v>13</v>
      </c>
      <c r="K55" s="106">
        <v>111</v>
      </c>
      <c r="L55" s="270">
        <v>113</v>
      </c>
      <c r="M55" s="781">
        <v>117</v>
      </c>
      <c r="N55" s="120"/>
      <c r="O55" s="270"/>
      <c r="P55" s="270"/>
    </row>
    <row r="56" spans="6:16" x14ac:dyDescent="0.2">
      <c r="F56" s="576" t="s">
        <v>289</v>
      </c>
      <c r="G56" s="577" t="s">
        <v>403</v>
      </c>
      <c r="H56" s="191">
        <v>2</v>
      </c>
      <c r="J56" s="781">
        <v>0</v>
      </c>
      <c r="K56" s="106">
        <v>28</v>
      </c>
      <c r="L56" s="270">
        <v>26</v>
      </c>
      <c r="M56" s="781">
        <v>25</v>
      </c>
      <c r="N56" s="120"/>
      <c r="O56" s="270"/>
      <c r="P56" s="270"/>
    </row>
    <row r="57" spans="6:16" x14ac:dyDescent="0.2">
      <c r="F57" s="576" t="s">
        <v>290</v>
      </c>
      <c r="G57" s="577" t="s">
        <v>404</v>
      </c>
      <c r="H57" s="191">
        <v>3</v>
      </c>
      <c r="I57" s="106">
        <v>2</v>
      </c>
      <c r="J57" s="868">
        <v>2</v>
      </c>
      <c r="K57" s="106">
        <v>30</v>
      </c>
      <c r="L57" s="270">
        <v>28</v>
      </c>
      <c r="M57" s="781">
        <v>31</v>
      </c>
      <c r="N57" s="120"/>
      <c r="O57" s="270"/>
      <c r="P57" s="270"/>
    </row>
    <row r="58" spans="6:16" x14ac:dyDescent="0.2">
      <c r="F58" s="576" t="s">
        <v>291</v>
      </c>
      <c r="G58" s="577" t="s">
        <v>405</v>
      </c>
      <c r="H58" s="191">
        <v>2</v>
      </c>
      <c r="J58" s="781">
        <v>1</v>
      </c>
      <c r="K58" s="106">
        <v>20</v>
      </c>
      <c r="L58" s="270">
        <v>18</v>
      </c>
      <c r="M58" s="781">
        <v>18</v>
      </c>
      <c r="N58" s="120"/>
      <c r="O58" s="270"/>
      <c r="P58" s="270"/>
    </row>
    <row r="59" spans="6:16" x14ac:dyDescent="0.2">
      <c r="F59" s="576" t="s">
        <v>292</v>
      </c>
      <c r="G59" s="577" t="s">
        <v>406</v>
      </c>
      <c r="H59" s="191">
        <v>0</v>
      </c>
      <c r="J59" s="781">
        <v>0</v>
      </c>
      <c r="K59" s="106">
        <v>24</v>
      </c>
      <c r="L59" s="270">
        <v>24</v>
      </c>
      <c r="M59" s="781">
        <v>24</v>
      </c>
      <c r="N59" s="120"/>
      <c r="O59" s="270"/>
      <c r="P59" s="270"/>
    </row>
    <row r="60" spans="6:16" x14ac:dyDescent="0.2">
      <c r="F60" s="576" t="s">
        <v>293</v>
      </c>
      <c r="G60" s="577" t="s">
        <v>407</v>
      </c>
      <c r="H60" s="191">
        <v>4</v>
      </c>
      <c r="J60" s="781">
        <v>1</v>
      </c>
      <c r="K60" s="106">
        <v>65</v>
      </c>
      <c r="L60" s="270">
        <v>62</v>
      </c>
      <c r="M60" s="781">
        <v>63</v>
      </c>
      <c r="N60" s="120"/>
      <c r="O60" s="270"/>
      <c r="P60" s="270"/>
    </row>
    <row r="61" spans="6:16" x14ac:dyDescent="0.2">
      <c r="F61" s="576" t="s">
        <v>294</v>
      </c>
      <c r="G61" s="577" t="s">
        <v>408</v>
      </c>
      <c r="H61" s="191">
        <v>0</v>
      </c>
      <c r="J61" s="781">
        <v>2</v>
      </c>
      <c r="K61" s="106">
        <v>7</v>
      </c>
      <c r="L61" s="270">
        <v>7</v>
      </c>
      <c r="M61" s="781">
        <v>9</v>
      </c>
      <c r="N61" s="120"/>
      <c r="O61" s="270"/>
      <c r="P61" s="270"/>
    </row>
    <row r="62" spans="6:16" x14ac:dyDescent="0.2">
      <c r="F62" s="576" t="s">
        <v>295</v>
      </c>
      <c r="G62" s="577" t="s">
        <v>409</v>
      </c>
      <c r="H62" s="191">
        <v>8</v>
      </c>
      <c r="I62" s="106">
        <v>3</v>
      </c>
      <c r="J62" s="868">
        <v>2</v>
      </c>
      <c r="K62" s="106">
        <v>51</v>
      </c>
      <c r="L62" s="270">
        <v>47</v>
      </c>
      <c r="M62" s="781">
        <v>47</v>
      </c>
      <c r="N62" s="120"/>
      <c r="O62" s="270"/>
      <c r="P62" s="270"/>
    </row>
    <row r="63" spans="6:16" x14ac:dyDescent="0.2">
      <c r="F63" s="576" t="s">
        <v>296</v>
      </c>
      <c r="G63" s="577" t="s">
        <v>410</v>
      </c>
      <c r="H63" s="191">
        <v>0</v>
      </c>
      <c r="I63" s="106">
        <v>2</v>
      </c>
      <c r="J63" s="868">
        <v>0</v>
      </c>
      <c r="K63" s="106">
        <v>77</v>
      </c>
      <c r="L63" s="270">
        <v>75</v>
      </c>
      <c r="M63" s="781">
        <v>75</v>
      </c>
      <c r="N63" s="120"/>
      <c r="O63" s="270"/>
      <c r="P63" s="270"/>
    </row>
    <row r="64" spans="6:16" ht="13.5" customHeight="1" x14ac:dyDescent="0.2">
      <c r="F64" s="576" t="s">
        <v>297</v>
      </c>
      <c r="G64" s="577" t="s">
        <v>411</v>
      </c>
      <c r="H64" s="191">
        <v>3</v>
      </c>
      <c r="I64" s="106">
        <v>6</v>
      </c>
      <c r="J64" s="868">
        <v>0</v>
      </c>
      <c r="K64" s="106">
        <v>134</v>
      </c>
      <c r="L64" s="270">
        <v>131</v>
      </c>
      <c r="M64" s="781">
        <v>127</v>
      </c>
      <c r="N64" s="120"/>
      <c r="O64" s="270"/>
      <c r="P64" s="270"/>
    </row>
    <row r="65" spans="6:16" ht="14.25" customHeight="1" x14ac:dyDescent="0.2">
      <c r="F65" s="576" t="s">
        <v>298</v>
      </c>
      <c r="G65" s="577" t="s">
        <v>412</v>
      </c>
      <c r="H65" s="191">
        <v>5</v>
      </c>
      <c r="I65" s="106">
        <v>3</v>
      </c>
      <c r="J65" s="868">
        <v>2</v>
      </c>
      <c r="K65" s="106">
        <v>47</v>
      </c>
      <c r="L65" s="270">
        <v>41</v>
      </c>
      <c r="M65" s="781">
        <v>39</v>
      </c>
      <c r="N65" s="120"/>
      <c r="O65" s="270"/>
      <c r="P65" s="270"/>
    </row>
    <row r="66" spans="6:16" x14ac:dyDescent="0.2">
      <c r="F66" s="576" t="s">
        <v>299</v>
      </c>
      <c r="G66" s="577" t="s">
        <v>413</v>
      </c>
      <c r="H66" s="191">
        <v>107</v>
      </c>
      <c r="I66" s="106">
        <v>73</v>
      </c>
      <c r="J66" s="868">
        <v>58</v>
      </c>
      <c r="K66" s="106">
        <v>1269</v>
      </c>
      <c r="L66" s="270">
        <v>1210</v>
      </c>
      <c r="M66" s="270">
        <v>1192</v>
      </c>
      <c r="N66" s="120"/>
      <c r="O66" s="270"/>
    </row>
    <row r="67" spans="6:16" x14ac:dyDescent="0.2">
      <c r="F67" s="576" t="s">
        <v>300</v>
      </c>
      <c r="G67" s="577" t="s">
        <v>414</v>
      </c>
      <c r="H67" s="191">
        <v>43</v>
      </c>
      <c r="I67" s="106">
        <v>32</v>
      </c>
      <c r="J67" s="868">
        <v>9</v>
      </c>
      <c r="K67" s="106">
        <v>337</v>
      </c>
      <c r="L67" s="270">
        <v>345</v>
      </c>
      <c r="M67" s="270">
        <v>329</v>
      </c>
      <c r="N67" s="120"/>
      <c r="O67" s="270"/>
    </row>
    <row r="68" spans="6:16" x14ac:dyDescent="0.2">
      <c r="F68" s="576" t="s">
        <v>301</v>
      </c>
      <c r="G68" s="577" t="s">
        <v>415</v>
      </c>
      <c r="H68" s="191">
        <v>101</v>
      </c>
      <c r="I68" s="106">
        <v>57</v>
      </c>
      <c r="J68" s="868">
        <v>66</v>
      </c>
      <c r="K68" s="106">
        <v>1132</v>
      </c>
      <c r="L68" s="270">
        <v>1099</v>
      </c>
      <c r="M68" s="270">
        <v>1075</v>
      </c>
      <c r="N68" s="120"/>
      <c r="O68" s="270"/>
    </row>
    <row r="69" spans="6:16" x14ac:dyDescent="0.2">
      <c r="F69" s="576" t="s">
        <v>302</v>
      </c>
      <c r="G69" s="577" t="s">
        <v>416</v>
      </c>
      <c r="H69" s="191">
        <v>54</v>
      </c>
      <c r="I69" s="106">
        <v>46</v>
      </c>
      <c r="J69" s="868">
        <v>59</v>
      </c>
      <c r="K69" s="106">
        <v>530</v>
      </c>
      <c r="L69" s="270">
        <v>517</v>
      </c>
      <c r="M69" s="270">
        <v>512</v>
      </c>
      <c r="N69" s="120"/>
      <c r="O69" s="270"/>
    </row>
    <row r="70" spans="6:16" ht="24" x14ac:dyDescent="0.2">
      <c r="F70" s="576" t="s">
        <v>303</v>
      </c>
      <c r="G70" s="577" t="s">
        <v>417</v>
      </c>
      <c r="H70" s="191">
        <v>49</v>
      </c>
      <c r="I70" s="106">
        <v>39</v>
      </c>
      <c r="J70" s="868">
        <v>23</v>
      </c>
      <c r="K70" s="106">
        <v>365</v>
      </c>
      <c r="L70" s="270">
        <v>361</v>
      </c>
      <c r="M70" s="270">
        <v>346</v>
      </c>
      <c r="N70" s="120"/>
      <c r="O70" s="270"/>
    </row>
    <row r="71" spans="6:16" x14ac:dyDescent="0.2">
      <c r="F71" s="576" t="s">
        <v>304</v>
      </c>
      <c r="G71" s="577" t="s">
        <v>418</v>
      </c>
      <c r="H71" s="191">
        <v>5</v>
      </c>
      <c r="I71" s="106">
        <v>3</v>
      </c>
      <c r="J71" s="868">
        <v>0</v>
      </c>
      <c r="K71" s="106">
        <v>45</v>
      </c>
      <c r="L71" s="270">
        <v>48</v>
      </c>
      <c r="M71" s="270">
        <v>43</v>
      </c>
      <c r="N71" s="120"/>
      <c r="O71" s="270"/>
    </row>
    <row r="72" spans="6:16" x14ac:dyDescent="0.2">
      <c r="F72" s="576" t="s">
        <v>305</v>
      </c>
      <c r="G72" s="577" t="s">
        <v>419</v>
      </c>
      <c r="H72" s="191">
        <v>13</v>
      </c>
      <c r="I72" s="106">
        <v>9</v>
      </c>
      <c r="J72" s="868">
        <v>8</v>
      </c>
      <c r="K72" s="106">
        <v>231</v>
      </c>
      <c r="L72" s="270">
        <v>212</v>
      </c>
      <c r="M72" s="270">
        <v>204</v>
      </c>
      <c r="N72" s="120"/>
      <c r="O72" s="270"/>
    </row>
    <row r="73" spans="6:16" x14ac:dyDescent="0.2">
      <c r="F73" s="576" t="s">
        <v>306</v>
      </c>
      <c r="G73" s="577" t="s">
        <v>420</v>
      </c>
      <c r="H73" s="191">
        <v>8</v>
      </c>
      <c r="I73" s="106">
        <v>10</v>
      </c>
      <c r="J73" s="868">
        <v>5</v>
      </c>
      <c r="K73" s="106">
        <v>198</v>
      </c>
      <c r="L73" s="270">
        <v>187</v>
      </c>
      <c r="M73" s="270">
        <v>173</v>
      </c>
      <c r="N73" s="120"/>
      <c r="O73" s="270"/>
    </row>
    <row r="74" spans="6:16" x14ac:dyDescent="0.2">
      <c r="F74" s="576" t="s">
        <v>307</v>
      </c>
      <c r="G74" s="577" t="s">
        <v>421</v>
      </c>
      <c r="H74" s="191">
        <v>56</v>
      </c>
      <c r="I74" s="106">
        <v>44</v>
      </c>
      <c r="J74" s="868">
        <v>32</v>
      </c>
      <c r="K74" s="106">
        <v>497</v>
      </c>
      <c r="L74" s="270">
        <v>505</v>
      </c>
      <c r="M74" s="270">
        <v>500</v>
      </c>
      <c r="N74" s="120"/>
      <c r="O74" s="270"/>
    </row>
    <row r="75" spans="6:16" ht="13.5" customHeight="1" x14ac:dyDescent="0.2">
      <c r="F75" s="576" t="s">
        <v>308</v>
      </c>
      <c r="G75" s="577" t="s">
        <v>422</v>
      </c>
      <c r="H75" s="191">
        <v>23</v>
      </c>
      <c r="I75" s="106">
        <v>6</v>
      </c>
      <c r="J75" s="868">
        <v>6</v>
      </c>
      <c r="K75" s="106">
        <v>180</v>
      </c>
      <c r="L75" s="270">
        <v>166</v>
      </c>
      <c r="M75" s="270">
        <v>159</v>
      </c>
      <c r="N75" s="120"/>
      <c r="O75" s="270"/>
    </row>
    <row r="76" spans="6:16" ht="13.5" customHeight="1" x14ac:dyDescent="0.2">
      <c r="F76" s="576" t="s">
        <v>309</v>
      </c>
      <c r="G76" s="577" t="s">
        <v>423</v>
      </c>
      <c r="H76" s="191">
        <v>16</v>
      </c>
      <c r="I76" s="106">
        <v>20</v>
      </c>
      <c r="J76" s="868">
        <v>9</v>
      </c>
      <c r="K76" s="106">
        <v>144</v>
      </c>
      <c r="L76" s="270">
        <v>152</v>
      </c>
      <c r="M76" s="270">
        <v>146</v>
      </c>
      <c r="N76" s="120"/>
      <c r="O76" s="270"/>
    </row>
    <row r="77" spans="6:16" x14ac:dyDescent="0.2">
      <c r="F77" s="576" t="s">
        <v>310</v>
      </c>
      <c r="G77" s="577" t="s">
        <v>424</v>
      </c>
      <c r="H77" s="191">
        <v>4</v>
      </c>
      <c r="I77" s="106">
        <v>2</v>
      </c>
      <c r="J77" s="868">
        <v>0</v>
      </c>
      <c r="K77" s="106">
        <v>38</v>
      </c>
      <c r="L77" s="270">
        <v>37</v>
      </c>
      <c r="M77" s="270">
        <v>36</v>
      </c>
      <c r="N77" s="120"/>
      <c r="O77" s="270"/>
    </row>
    <row r="78" spans="6:16" ht="24" x14ac:dyDescent="0.2">
      <c r="F78" s="576" t="s">
        <v>311</v>
      </c>
      <c r="G78" s="577" t="s">
        <v>425</v>
      </c>
      <c r="H78" s="191">
        <v>56</v>
      </c>
      <c r="I78" s="106">
        <v>50</v>
      </c>
      <c r="J78" s="868">
        <v>26</v>
      </c>
      <c r="K78" s="106">
        <v>296</v>
      </c>
      <c r="L78" s="270">
        <v>309</v>
      </c>
      <c r="M78" s="270">
        <v>312</v>
      </c>
      <c r="N78" s="120"/>
      <c r="O78" s="270"/>
    </row>
    <row r="79" spans="6:16" x14ac:dyDescent="0.2">
      <c r="F79" s="576" t="s">
        <v>312</v>
      </c>
      <c r="G79" s="577" t="s">
        <v>426</v>
      </c>
      <c r="H79" s="191">
        <v>12</v>
      </c>
      <c r="I79" s="106">
        <v>4</v>
      </c>
      <c r="J79" s="868">
        <v>3</v>
      </c>
      <c r="K79" s="106">
        <v>83</v>
      </c>
      <c r="L79" s="270">
        <v>86</v>
      </c>
      <c r="M79" s="270">
        <v>83</v>
      </c>
      <c r="N79" s="120"/>
      <c r="O79" s="270"/>
    </row>
    <row r="80" spans="6:16" x14ac:dyDescent="0.2">
      <c r="F80" s="576" t="s">
        <v>313</v>
      </c>
      <c r="G80" s="577" t="s">
        <v>427</v>
      </c>
      <c r="H80" s="191">
        <v>12</v>
      </c>
      <c r="I80" s="106">
        <v>14</v>
      </c>
      <c r="J80" s="868">
        <v>11</v>
      </c>
      <c r="K80" s="106">
        <v>113</v>
      </c>
      <c r="L80" s="270">
        <v>119</v>
      </c>
      <c r="M80" s="270">
        <v>122</v>
      </c>
      <c r="N80" s="120"/>
      <c r="O80" s="270"/>
    </row>
    <row r="81" spans="6:16" x14ac:dyDescent="0.2">
      <c r="F81" s="576" t="s">
        <v>314</v>
      </c>
      <c r="G81" s="577" t="s">
        <v>428</v>
      </c>
      <c r="H81" s="191">
        <v>2</v>
      </c>
      <c r="I81" s="191">
        <v>0</v>
      </c>
      <c r="J81" s="781">
        <v>2</v>
      </c>
      <c r="K81" s="106">
        <v>18</v>
      </c>
      <c r="L81" s="270">
        <v>16</v>
      </c>
      <c r="M81" s="270">
        <v>17</v>
      </c>
      <c r="N81" s="120"/>
      <c r="O81" s="270"/>
    </row>
    <row r="82" spans="6:16" x14ac:dyDescent="0.2">
      <c r="F82" s="576" t="s">
        <v>315</v>
      </c>
      <c r="G82" s="577" t="s">
        <v>429</v>
      </c>
      <c r="H82" s="191">
        <v>10</v>
      </c>
      <c r="I82" s="106">
        <v>14</v>
      </c>
      <c r="J82" s="868">
        <v>11</v>
      </c>
      <c r="K82" s="106">
        <v>188</v>
      </c>
      <c r="L82" s="270">
        <v>190</v>
      </c>
      <c r="M82" s="270">
        <v>194</v>
      </c>
      <c r="N82" s="120"/>
      <c r="O82" s="270"/>
    </row>
    <row r="83" spans="6:16" x14ac:dyDescent="0.2">
      <c r="F83" s="576" t="s">
        <v>316</v>
      </c>
      <c r="G83" s="577" t="s">
        <v>430</v>
      </c>
      <c r="H83" s="191">
        <v>30</v>
      </c>
      <c r="I83" s="106">
        <v>25</v>
      </c>
      <c r="J83" s="868">
        <v>11</v>
      </c>
      <c r="K83" s="106">
        <v>191</v>
      </c>
      <c r="L83" s="270">
        <v>196</v>
      </c>
      <c r="M83" s="270">
        <v>187</v>
      </c>
      <c r="N83" s="120"/>
      <c r="O83" s="270"/>
    </row>
    <row r="84" spans="6:16" ht="13.5" customHeight="1" x14ac:dyDescent="0.2">
      <c r="F84" s="576" t="s">
        <v>317</v>
      </c>
      <c r="G84" s="577" t="s">
        <v>431</v>
      </c>
      <c r="H84" s="191">
        <v>23</v>
      </c>
      <c r="I84" s="106">
        <v>29</v>
      </c>
      <c r="J84" s="868">
        <v>17</v>
      </c>
      <c r="K84" s="106">
        <v>208</v>
      </c>
      <c r="L84" s="270">
        <v>219</v>
      </c>
      <c r="M84" s="270">
        <v>218</v>
      </c>
      <c r="N84" s="120"/>
      <c r="O84" s="270"/>
    </row>
    <row r="85" spans="6:16" x14ac:dyDescent="0.2">
      <c r="F85" s="576" t="s">
        <v>318</v>
      </c>
      <c r="G85" s="577" t="s">
        <v>432</v>
      </c>
      <c r="H85" s="191">
        <v>4</v>
      </c>
      <c r="I85" s="106">
        <v>8</v>
      </c>
      <c r="J85" s="868">
        <v>2</v>
      </c>
      <c r="K85" s="106">
        <v>65</v>
      </c>
      <c r="L85" s="270">
        <v>61</v>
      </c>
      <c r="M85" s="270">
        <v>59</v>
      </c>
      <c r="N85" s="120"/>
      <c r="O85" s="270"/>
    </row>
    <row r="86" spans="6:16" x14ac:dyDescent="0.2">
      <c r="F86" s="576" t="s">
        <v>319</v>
      </c>
      <c r="G86" s="577" t="s">
        <v>433</v>
      </c>
      <c r="H86" s="191">
        <v>104</v>
      </c>
      <c r="I86" s="106">
        <v>107</v>
      </c>
      <c r="J86" s="868">
        <v>99</v>
      </c>
      <c r="K86" s="106">
        <v>634</v>
      </c>
      <c r="L86" s="270">
        <v>660</v>
      </c>
      <c r="M86" s="270">
        <v>711</v>
      </c>
      <c r="N86" s="120"/>
      <c r="O86" s="270"/>
    </row>
    <row r="87" spans="6:16" x14ac:dyDescent="0.2">
      <c r="F87" s="576" t="s">
        <v>320</v>
      </c>
      <c r="G87" s="577" t="s">
        <v>434</v>
      </c>
      <c r="H87" s="191">
        <v>80</v>
      </c>
      <c r="I87" s="106">
        <v>66</v>
      </c>
      <c r="J87" s="868">
        <v>23</v>
      </c>
      <c r="K87" s="106">
        <v>970</v>
      </c>
      <c r="L87" s="270">
        <v>919</v>
      </c>
      <c r="M87" s="270">
        <v>893</v>
      </c>
      <c r="N87" s="120"/>
      <c r="O87" s="270"/>
    </row>
    <row r="88" spans="6:16" ht="24" x14ac:dyDescent="0.2">
      <c r="F88" s="576" t="s">
        <v>321</v>
      </c>
      <c r="G88" s="577" t="s">
        <v>435</v>
      </c>
      <c r="H88" s="191">
        <v>40</v>
      </c>
      <c r="I88" s="106">
        <v>30</v>
      </c>
      <c r="J88" s="868">
        <v>33</v>
      </c>
      <c r="K88" s="106">
        <v>673</v>
      </c>
      <c r="L88" s="270">
        <v>663</v>
      </c>
      <c r="M88" s="270">
        <v>651</v>
      </c>
      <c r="N88" s="120"/>
      <c r="O88" s="270"/>
    </row>
    <row r="89" spans="6:16" x14ac:dyDescent="0.2">
      <c r="F89" s="576" t="s">
        <v>322</v>
      </c>
      <c r="G89" s="577" t="s">
        <v>436</v>
      </c>
      <c r="H89" s="191">
        <v>11</v>
      </c>
      <c r="I89" s="106">
        <v>14</v>
      </c>
      <c r="J89" s="868">
        <v>5</v>
      </c>
      <c r="K89" s="106">
        <v>110</v>
      </c>
      <c r="L89" s="270">
        <v>119</v>
      </c>
      <c r="M89" s="270">
        <v>112</v>
      </c>
      <c r="N89" s="120"/>
      <c r="O89" s="270"/>
    </row>
    <row r="90" spans="6:16" x14ac:dyDescent="0.2">
      <c r="F90" s="576" t="s">
        <v>323</v>
      </c>
      <c r="G90" s="577" t="s">
        <v>437</v>
      </c>
      <c r="H90" s="191">
        <v>0</v>
      </c>
      <c r="J90" s="781">
        <v>2</v>
      </c>
      <c r="K90" s="106">
        <v>5</v>
      </c>
      <c r="L90" s="270">
        <v>5</v>
      </c>
      <c r="M90" s="270">
        <v>4</v>
      </c>
      <c r="N90" s="120"/>
      <c r="O90" s="270"/>
    </row>
    <row r="91" spans="6:16" x14ac:dyDescent="0.2">
      <c r="F91" s="576" t="s">
        <v>324</v>
      </c>
      <c r="G91" s="577" t="s">
        <v>438</v>
      </c>
      <c r="H91" s="191">
        <v>0</v>
      </c>
      <c r="J91" s="781">
        <v>0</v>
      </c>
      <c r="K91" s="106">
        <v>5</v>
      </c>
      <c r="L91" s="270">
        <v>6</v>
      </c>
      <c r="M91" s="270">
        <v>5</v>
      </c>
      <c r="N91" s="120"/>
      <c r="O91" s="270"/>
    </row>
    <row r="92" spans="6:16" x14ac:dyDescent="0.2">
      <c r="F92" s="576" t="s">
        <v>325</v>
      </c>
      <c r="G92" s="577" t="s">
        <v>439</v>
      </c>
      <c r="H92" s="191">
        <v>4</v>
      </c>
      <c r="I92" s="106">
        <v>5</v>
      </c>
      <c r="J92" s="868">
        <v>0</v>
      </c>
      <c r="K92" s="106">
        <v>16</v>
      </c>
      <c r="L92" s="270">
        <v>25</v>
      </c>
      <c r="M92" s="270">
        <v>27</v>
      </c>
      <c r="N92" s="120"/>
      <c r="O92" s="270"/>
    </row>
    <row r="93" spans="6:16" x14ac:dyDescent="0.2">
      <c r="F93" s="576" t="s">
        <v>326</v>
      </c>
      <c r="G93" s="577" t="s">
        <v>440</v>
      </c>
      <c r="H93" s="191">
        <v>14</v>
      </c>
      <c r="I93" s="106">
        <v>12</v>
      </c>
      <c r="J93" s="868">
        <v>13</v>
      </c>
      <c r="K93" s="106">
        <v>122</v>
      </c>
      <c r="L93" s="270">
        <v>135</v>
      </c>
      <c r="M93" s="270">
        <v>129</v>
      </c>
      <c r="N93" s="120"/>
      <c r="O93" s="270"/>
    </row>
    <row r="94" spans="6:16" x14ac:dyDescent="0.2">
      <c r="F94" s="576" t="s">
        <v>327</v>
      </c>
      <c r="G94" s="577" t="s">
        <v>441</v>
      </c>
      <c r="H94" s="191">
        <v>2</v>
      </c>
      <c r="I94" s="106">
        <v>2</v>
      </c>
      <c r="J94" s="868">
        <v>3</v>
      </c>
      <c r="K94" s="106">
        <v>23</v>
      </c>
      <c r="L94" s="270">
        <v>20</v>
      </c>
      <c r="M94" s="270">
        <v>23</v>
      </c>
      <c r="N94" s="120"/>
      <c r="O94" s="270"/>
    </row>
    <row r="95" spans="6:16" x14ac:dyDescent="0.2">
      <c r="F95" s="576" t="s">
        <v>328</v>
      </c>
      <c r="G95" s="577" t="s">
        <v>442</v>
      </c>
      <c r="H95" s="191">
        <v>11</v>
      </c>
      <c r="I95" s="106">
        <v>9</v>
      </c>
      <c r="J95" s="868">
        <v>4</v>
      </c>
      <c r="K95" s="106">
        <v>211</v>
      </c>
      <c r="L95" s="270">
        <v>202</v>
      </c>
      <c r="M95" s="270">
        <v>195</v>
      </c>
      <c r="N95" s="120"/>
      <c r="O95" s="270"/>
      <c r="P95" s="270"/>
    </row>
    <row r="96" spans="6:16" x14ac:dyDescent="0.2">
      <c r="F96" s="576" t="s">
        <v>329</v>
      </c>
      <c r="G96" s="577" t="s">
        <v>443</v>
      </c>
      <c r="H96" s="191">
        <v>44</v>
      </c>
      <c r="I96" s="106">
        <v>37</v>
      </c>
      <c r="J96" s="868">
        <v>30</v>
      </c>
      <c r="K96" s="106">
        <v>324</v>
      </c>
      <c r="L96" s="270">
        <v>332</v>
      </c>
      <c r="M96" s="270">
        <v>339</v>
      </c>
      <c r="N96" s="120"/>
      <c r="O96" s="270"/>
      <c r="P96" s="270"/>
    </row>
    <row r="97" spans="6:16" x14ac:dyDescent="0.2">
      <c r="F97" s="576" t="s">
        <v>330</v>
      </c>
      <c r="G97" s="577" t="s">
        <v>444</v>
      </c>
      <c r="H97" s="191">
        <v>0</v>
      </c>
      <c r="I97" s="106">
        <v>1</v>
      </c>
      <c r="J97" s="868">
        <v>3</v>
      </c>
      <c r="K97" s="106">
        <v>6</v>
      </c>
      <c r="L97" s="270">
        <v>6</v>
      </c>
      <c r="M97" s="270">
        <v>8</v>
      </c>
      <c r="N97" s="120"/>
      <c r="O97" s="270"/>
      <c r="P97" s="270"/>
    </row>
    <row r="98" spans="6:16" ht="24.75" customHeight="1" x14ac:dyDescent="0.2">
      <c r="F98" s="576" t="s">
        <v>331</v>
      </c>
      <c r="G98" s="577" t="s">
        <v>611</v>
      </c>
      <c r="H98" s="191">
        <v>5</v>
      </c>
      <c r="I98" s="106">
        <v>4</v>
      </c>
      <c r="J98" s="868">
        <v>0</v>
      </c>
      <c r="K98" s="106">
        <v>149</v>
      </c>
      <c r="L98" s="270">
        <v>147</v>
      </c>
      <c r="M98" s="270">
        <v>144</v>
      </c>
      <c r="N98" s="120"/>
      <c r="O98" s="270"/>
      <c r="P98" s="270"/>
    </row>
    <row r="99" spans="6:16" ht="13.5" customHeight="1" x14ac:dyDescent="0.2">
      <c r="F99" s="576" t="s">
        <v>332</v>
      </c>
      <c r="G99" s="577" t="s">
        <v>446</v>
      </c>
      <c r="H99" s="191">
        <v>8</v>
      </c>
      <c r="I99" s="106">
        <v>10</v>
      </c>
      <c r="J99" s="868">
        <v>7</v>
      </c>
      <c r="K99" s="106">
        <v>165</v>
      </c>
      <c r="L99" s="270">
        <v>170</v>
      </c>
      <c r="M99" s="270">
        <v>173</v>
      </c>
      <c r="N99" s="120"/>
      <c r="O99" s="270"/>
      <c r="P99" s="270"/>
    </row>
    <row r="100" spans="6:16" ht="18.75" customHeight="1" x14ac:dyDescent="0.2">
      <c r="F100" s="576" t="s">
        <v>333</v>
      </c>
      <c r="G100" s="577" t="s">
        <v>447</v>
      </c>
      <c r="H100" s="191">
        <v>10</v>
      </c>
      <c r="I100" s="106">
        <v>6</v>
      </c>
      <c r="J100" s="868">
        <v>4</v>
      </c>
      <c r="K100" s="106">
        <v>170</v>
      </c>
      <c r="L100" s="270">
        <v>166</v>
      </c>
      <c r="M100" s="270">
        <v>164</v>
      </c>
      <c r="N100" s="120"/>
      <c r="O100" s="270"/>
      <c r="P100" s="270"/>
    </row>
    <row r="101" spans="6:16" x14ac:dyDescent="0.2">
      <c r="F101" s="576" t="s">
        <v>334</v>
      </c>
      <c r="G101" s="577" t="s">
        <v>448</v>
      </c>
      <c r="H101" s="191">
        <v>55</v>
      </c>
      <c r="I101" s="106">
        <v>42</v>
      </c>
      <c r="J101" s="868">
        <v>38</v>
      </c>
      <c r="K101" s="279">
        <v>1147</v>
      </c>
      <c r="L101" s="270">
        <v>1164</v>
      </c>
      <c r="M101" s="270">
        <v>1156</v>
      </c>
      <c r="N101" s="120"/>
      <c r="O101" s="270"/>
      <c r="P101" s="270"/>
    </row>
    <row r="102" spans="6:16" ht="24" x14ac:dyDescent="0.2">
      <c r="F102" s="576" t="s">
        <v>639</v>
      </c>
      <c r="G102" s="577"/>
      <c r="K102" s="279">
        <v>6143</v>
      </c>
      <c r="L102" s="279">
        <v>5923</v>
      </c>
      <c r="M102" s="279">
        <v>5575</v>
      </c>
      <c r="N102" s="120"/>
      <c r="O102" s="270"/>
      <c r="P102" s="270"/>
    </row>
    <row r="103" spans="6:16" x14ac:dyDescent="0.2">
      <c r="F103" s="574" t="s">
        <v>0</v>
      </c>
      <c r="G103" s="574"/>
      <c r="H103" s="581">
        <f>SUM(H3:H102)</f>
        <v>2803</v>
      </c>
      <c r="I103" s="581">
        <f>SUM(I3:I102)</f>
        <v>2140</v>
      </c>
      <c r="J103" s="581">
        <f>SUM(J3:J102)</f>
        <v>1705</v>
      </c>
      <c r="K103" s="581">
        <v>34240</v>
      </c>
      <c r="L103" s="581">
        <v>33324</v>
      </c>
      <c r="M103" s="581">
        <v>32822</v>
      </c>
      <c r="N103" s="120"/>
      <c r="O103" s="270"/>
      <c r="P103" s="270"/>
    </row>
    <row r="104" spans="6:16" ht="15" x14ac:dyDescent="0.2">
      <c r="F104" s="192" t="s">
        <v>335</v>
      </c>
      <c r="H104" s="562"/>
      <c r="K104" s="188"/>
      <c r="L104" s="188"/>
      <c r="M104" s="188"/>
      <c r="N104" s="188"/>
      <c r="O104" s="270"/>
      <c r="P104" s="270"/>
    </row>
    <row r="105" spans="6:16" x14ac:dyDescent="0.2">
      <c r="F105" s="192" t="s">
        <v>476</v>
      </c>
      <c r="H105" s="562"/>
      <c r="O105" s="270"/>
      <c r="P105" s="270"/>
    </row>
    <row r="106" spans="6:16" x14ac:dyDescent="0.2">
      <c r="H106" s="562"/>
      <c r="M106" s="580"/>
      <c r="N106" s="580"/>
    </row>
    <row r="107" spans="6:16" x14ac:dyDescent="0.2">
      <c r="H107" s="562"/>
    </row>
    <row r="108" spans="6:16" x14ac:dyDescent="0.2">
      <c r="H108" s="562"/>
    </row>
    <row r="109" spans="6:16" x14ac:dyDescent="0.2">
      <c r="H109" s="562"/>
    </row>
    <row r="110" spans="6:16" x14ac:dyDescent="0.2">
      <c r="H110" s="562"/>
    </row>
    <row r="111" spans="6:16" x14ac:dyDescent="0.2">
      <c r="H111" s="562"/>
    </row>
    <row r="113" spans="7:7" ht="12" customHeight="1" x14ac:dyDescent="0.2"/>
    <row r="118" spans="7:7" x14ac:dyDescent="0.2">
      <c r="G118" s="563"/>
    </row>
    <row r="119" spans="7:7" x14ac:dyDescent="0.2">
      <c r="G119" s="563"/>
    </row>
    <row r="120" spans="7:7" x14ac:dyDescent="0.2">
      <c r="G120" s="563"/>
    </row>
    <row r="121" spans="7:7" x14ac:dyDescent="0.2">
      <c r="G121" s="563"/>
    </row>
    <row r="122" spans="7:7" x14ac:dyDescent="0.2">
      <c r="G122" s="563"/>
    </row>
    <row r="123" spans="7:7" x14ac:dyDescent="0.2">
      <c r="G123" s="563"/>
    </row>
    <row r="124" spans="7:7" x14ac:dyDescent="0.2">
      <c r="G124" s="563"/>
    </row>
    <row r="125" spans="7:7" x14ac:dyDescent="0.2">
      <c r="G125" s="563"/>
    </row>
    <row r="126" spans="7:7" x14ac:dyDescent="0.2">
      <c r="G126" s="563"/>
    </row>
    <row r="127" spans="7:7" x14ac:dyDescent="0.2">
      <c r="G127" s="563"/>
    </row>
    <row r="128" spans="7:7" x14ac:dyDescent="0.2">
      <c r="G128" s="563"/>
    </row>
    <row r="129" spans="7:7" x14ac:dyDescent="0.2">
      <c r="G129" s="563"/>
    </row>
    <row r="130" spans="7:7" x14ac:dyDescent="0.2">
      <c r="G130" s="563"/>
    </row>
    <row r="131" spans="7:7" x14ac:dyDescent="0.2">
      <c r="G131" s="563"/>
    </row>
    <row r="132" spans="7:7" x14ac:dyDescent="0.2">
      <c r="G132" s="563"/>
    </row>
    <row r="172" spans="7:7" x14ac:dyDescent="0.2">
      <c r="G172" s="582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workbookViewId="0">
      <pane ySplit="3" topLeftCell="A4" activePane="bottomLeft" state="frozen"/>
      <selection activeCell="E409" sqref="E409"/>
      <selection pane="bottomLeft" activeCell="I218" sqref="I218"/>
    </sheetView>
  </sheetViews>
  <sheetFormatPr baseColWidth="10" defaultRowHeight="12.75" x14ac:dyDescent="0.2"/>
  <cols>
    <col min="1" max="1" width="68.5703125" style="547" customWidth="1"/>
    <col min="2" max="2" width="19" style="545" bestFit="1" customWidth="1"/>
    <col min="3" max="9" width="9.28515625" style="545" bestFit="1" customWidth="1"/>
    <col min="10" max="12" width="11.42578125" style="545"/>
    <col min="13" max="13" width="11.42578125" style="780"/>
    <col min="14" max="16384" width="11.42578125" style="545"/>
  </cols>
  <sheetData>
    <row r="1" spans="1:13" ht="18" x14ac:dyDescent="0.25">
      <c r="A1" s="544" t="s">
        <v>796</v>
      </c>
    </row>
    <row r="2" spans="1:13" x14ac:dyDescent="0.2">
      <c r="A2" s="567"/>
      <c r="B2" s="550" t="s">
        <v>694</v>
      </c>
      <c r="C2" s="550"/>
      <c r="D2" s="550"/>
      <c r="E2" s="550"/>
      <c r="F2" s="550"/>
      <c r="G2" s="550"/>
      <c r="H2" s="550"/>
      <c r="I2" s="550"/>
      <c r="J2" s="550"/>
    </row>
    <row r="3" spans="1:13" ht="27.75" customHeight="1" x14ac:dyDescent="0.2">
      <c r="A3" s="547" t="s">
        <v>640</v>
      </c>
      <c r="B3" s="549">
        <v>2012</v>
      </c>
      <c r="C3" s="549">
        <v>2013</v>
      </c>
      <c r="D3" s="549">
        <v>2014</v>
      </c>
      <c r="E3" s="549">
        <v>2015</v>
      </c>
      <c r="F3" s="549">
        <v>2016</v>
      </c>
      <c r="G3" s="549">
        <v>2017</v>
      </c>
      <c r="H3" s="549">
        <v>2018</v>
      </c>
      <c r="I3" s="549">
        <v>2019</v>
      </c>
      <c r="J3" s="549">
        <v>2020</v>
      </c>
    </row>
    <row r="4" spans="1:13" x14ac:dyDescent="0.2">
      <c r="A4" s="551">
        <v>1665</v>
      </c>
      <c r="B4" s="552">
        <v>1</v>
      </c>
      <c r="C4" s="552">
        <v>1</v>
      </c>
      <c r="D4" s="552">
        <v>1</v>
      </c>
      <c r="E4" s="552">
        <v>1</v>
      </c>
      <c r="F4" s="552">
        <v>1</v>
      </c>
      <c r="G4" s="552">
        <v>1</v>
      </c>
      <c r="H4" s="545">
        <v>1</v>
      </c>
      <c r="I4" s="545">
        <v>1</v>
      </c>
      <c r="J4" s="545">
        <v>1</v>
      </c>
      <c r="K4" s="270"/>
      <c r="L4" s="106"/>
    </row>
    <row r="5" spans="1:13" x14ac:dyDescent="0.2">
      <c r="A5" s="551">
        <v>1780</v>
      </c>
      <c r="B5" s="552"/>
      <c r="C5" s="552">
        <v>1</v>
      </c>
      <c r="D5" s="552">
        <v>1</v>
      </c>
      <c r="E5" s="552">
        <v>1</v>
      </c>
      <c r="F5" s="552">
        <v>1</v>
      </c>
      <c r="G5" s="552">
        <v>1</v>
      </c>
      <c r="H5" s="545">
        <v>1</v>
      </c>
      <c r="I5" s="545">
        <v>1</v>
      </c>
      <c r="J5" s="545">
        <v>1</v>
      </c>
      <c r="K5" s="270"/>
      <c r="L5" s="120"/>
      <c r="M5" s="267"/>
    </row>
    <row r="6" spans="1:13" x14ac:dyDescent="0.2">
      <c r="A6" s="551">
        <v>1788</v>
      </c>
      <c r="B6" s="552">
        <v>1</v>
      </c>
      <c r="C6" s="552">
        <v>1</v>
      </c>
      <c r="D6" s="552">
        <v>1</v>
      </c>
      <c r="E6" s="552">
        <v>1</v>
      </c>
      <c r="F6" s="552">
        <v>1</v>
      </c>
      <c r="G6" s="552">
        <v>1</v>
      </c>
      <c r="H6" s="545">
        <v>1</v>
      </c>
      <c r="I6" s="545">
        <v>1</v>
      </c>
      <c r="J6" s="545">
        <v>1</v>
      </c>
      <c r="K6" s="270"/>
      <c r="L6" s="120"/>
      <c r="M6" s="267"/>
    </row>
    <row r="7" spans="1:13" x14ac:dyDescent="0.2">
      <c r="A7" s="551">
        <v>1790</v>
      </c>
      <c r="B7" s="552">
        <v>2</v>
      </c>
      <c r="C7" s="552">
        <v>2</v>
      </c>
      <c r="D7" s="552">
        <v>2</v>
      </c>
      <c r="E7" s="552">
        <v>2</v>
      </c>
      <c r="F7" s="552">
        <v>1</v>
      </c>
      <c r="G7" s="552"/>
      <c r="K7" s="270"/>
      <c r="L7" s="120"/>
      <c r="M7" s="267"/>
    </row>
    <row r="8" spans="1:13" x14ac:dyDescent="0.2">
      <c r="A8" s="551">
        <v>1791</v>
      </c>
      <c r="B8" s="552">
        <v>1</v>
      </c>
      <c r="C8" s="552">
        <v>1</v>
      </c>
      <c r="D8" s="552">
        <v>1</v>
      </c>
      <c r="E8" s="552">
        <v>1</v>
      </c>
      <c r="F8" s="552">
        <v>1</v>
      </c>
      <c r="G8" s="552">
        <v>1</v>
      </c>
      <c r="H8" s="545">
        <v>1</v>
      </c>
      <c r="I8" s="545">
        <v>1</v>
      </c>
      <c r="J8" s="545">
        <v>1</v>
      </c>
      <c r="K8" s="270"/>
      <c r="L8" s="120"/>
      <c r="M8" s="267"/>
    </row>
    <row r="9" spans="1:13" x14ac:dyDescent="0.2">
      <c r="A9" s="551">
        <v>1793</v>
      </c>
      <c r="B9" s="552">
        <v>1</v>
      </c>
      <c r="C9" s="552">
        <v>1</v>
      </c>
      <c r="D9" s="552">
        <v>1</v>
      </c>
      <c r="E9" s="552">
        <v>1</v>
      </c>
      <c r="F9" s="552">
        <v>1</v>
      </c>
      <c r="G9" s="552">
        <v>1</v>
      </c>
      <c r="K9" s="270"/>
      <c r="L9" s="120"/>
      <c r="M9" s="267"/>
    </row>
    <row r="10" spans="1:13" x14ac:dyDescent="0.2">
      <c r="A10" s="551">
        <v>1800</v>
      </c>
      <c r="B10" s="552">
        <v>38</v>
      </c>
      <c r="C10" s="552">
        <v>37</v>
      </c>
      <c r="D10" s="552">
        <v>36</v>
      </c>
      <c r="E10" s="552">
        <v>32</v>
      </c>
      <c r="F10" s="552">
        <v>12</v>
      </c>
      <c r="G10" s="552">
        <v>12</v>
      </c>
      <c r="H10" s="545">
        <v>3</v>
      </c>
      <c r="I10" s="545">
        <v>3</v>
      </c>
      <c r="J10" s="545">
        <v>3</v>
      </c>
      <c r="K10" s="270"/>
      <c r="L10" s="120"/>
      <c r="M10" s="267"/>
    </row>
    <row r="11" spans="1:13" x14ac:dyDescent="0.2">
      <c r="A11" s="551">
        <v>1805</v>
      </c>
      <c r="B11" s="552">
        <v>2</v>
      </c>
      <c r="C11" s="552">
        <v>1</v>
      </c>
      <c r="D11" s="552">
        <v>1</v>
      </c>
      <c r="E11" s="552">
        <v>1</v>
      </c>
      <c r="F11" s="552">
        <v>1</v>
      </c>
      <c r="G11" s="552">
        <v>1</v>
      </c>
      <c r="K11" s="270"/>
      <c r="L11" s="120"/>
      <c r="M11" s="267"/>
    </row>
    <row r="12" spans="1:13" x14ac:dyDescent="0.2">
      <c r="A12" s="551">
        <v>1807</v>
      </c>
      <c r="B12" s="552">
        <v>2</v>
      </c>
      <c r="C12" s="552">
        <v>2</v>
      </c>
      <c r="D12" s="552">
        <v>2</v>
      </c>
      <c r="E12" s="552">
        <v>2</v>
      </c>
      <c r="F12" s="552">
        <v>2</v>
      </c>
      <c r="G12" s="552">
        <v>2</v>
      </c>
      <c r="H12" s="545">
        <v>2</v>
      </c>
      <c r="I12" s="545">
        <v>2</v>
      </c>
      <c r="J12" s="545">
        <v>2</v>
      </c>
      <c r="K12" s="270"/>
      <c r="L12" s="120"/>
      <c r="M12" s="267"/>
    </row>
    <row r="13" spans="1:13" x14ac:dyDescent="0.2">
      <c r="A13" s="551">
        <v>1811</v>
      </c>
      <c r="B13" s="552">
        <v>1</v>
      </c>
      <c r="C13" s="552">
        <v>1</v>
      </c>
      <c r="D13" s="552">
        <v>1</v>
      </c>
      <c r="E13" s="552">
        <v>1</v>
      </c>
      <c r="F13" s="552">
        <v>1</v>
      </c>
      <c r="G13" s="552">
        <v>1</v>
      </c>
      <c r="H13" s="545">
        <v>1</v>
      </c>
      <c r="I13" s="545">
        <v>1</v>
      </c>
      <c r="J13" s="545">
        <v>1</v>
      </c>
      <c r="K13" s="270"/>
      <c r="L13" s="120"/>
      <c r="M13" s="267"/>
    </row>
    <row r="14" spans="1:13" x14ac:dyDescent="0.2">
      <c r="A14" s="551">
        <v>1816</v>
      </c>
      <c r="B14" s="552">
        <v>1</v>
      </c>
      <c r="C14" s="552">
        <v>1</v>
      </c>
      <c r="D14" s="552">
        <v>1</v>
      </c>
      <c r="E14" s="552">
        <v>1</v>
      </c>
      <c r="F14" s="552">
        <v>1</v>
      </c>
      <c r="G14" s="552">
        <v>1</v>
      </c>
      <c r="H14" s="545">
        <v>1</v>
      </c>
      <c r="I14" s="545">
        <v>1</v>
      </c>
      <c r="J14" s="545">
        <v>1</v>
      </c>
      <c r="K14" s="270"/>
      <c r="L14" s="120"/>
      <c r="M14" s="267"/>
    </row>
    <row r="15" spans="1:13" x14ac:dyDescent="0.2">
      <c r="A15" s="551">
        <v>1817</v>
      </c>
      <c r="B15" s="552">
        <v>2</v>
      </c>
      <c r="C15" s="552">
        <v>2</v>
      </c>
      <c r="D15" s="552">
        <v>2</v>
      </c>
      <c r="E15" s="552">
        <v>2</v>
      </c>
      <c r="F15" s="552">
        <v>2</v>
      </c>
      <c r="G15" s="552">
        <v>2</v>
      </c>
      <c r="H15" s="545">
        <v>1</v>
      </c>
      <c r="I15" s="545">
        <v>1</v>
      </c>
      <c r="J15" s="545">
        <v>1</v>
      </c>
      <c r="K15" s="270"/>
      <c r="L15" s="120"/>
      <c r="M15" s="267"/>
    </row>
    <row r="16" spans="1:13" x14ac:dyDescent="0.2">
      <c r="A16" s="551">
        <v>1818</v>
      </c>
      <c r="B16" s="552">
        <v>1</v>
      </c>
      <c r="C16" s="552">
        <v>1</v>
      </c>
      <c r="D16" s="552">
        <v>1</v>
      </c>
      <c r="E16" s="552">
        <v>1</v>
      </c>
      <c r="F16" s="552">
        <v>1</v>
      </c>
      <c r="G16" s="552">
        <v>1</v>
      </c>
      <c r="H16" s="545">
        <v>1</v>
      </c>
      <c r="I16" s="545">
        <v>1</v>
      </c>
      <c r="J16" s="545">
        <v>1</v>
      </c>
      <c r="K16" s="270"/>
      <c r="L16" s="120"/>
    </row>
    <row r="17" spans="1:13" x14ac:dyDescent="0.2">
      <c r="A17" s="551">
        <v>1820</v>
      </c>
      <c r="B17" s="552">
        <v>1</v>
      </c>
      <c r="C17" s="552">
        <v>1</v>
      </c>
      <c r="D17" s="552">
        <v>1</v>
      </c>
      <c r="E17" s="552">
        <v>1</v>
      </c>
      <c r="F17" s="552">
        <v>1</v>
      </c>
      <c r="G17" s="552">
        <v>1</v>
      </c>
      <c r="H17" s="545">
        <v>1</v>
      </c>
      <c r="I17" s="545">
        <v>1</v>
      </c>
      <c r="J17" s="545">
        <v>1</v>
      </c>
      <c r="K17" s="270"/>
      <c r="L17" s="120"/>
    </row>
    <row r="18" spans="1:13" x14ac:dyDescent="0.2">
      <c r="A18" s="551">
        <v>1822</v>
      </c>
      <c r="B18" s="552">
        <v>2</v>
      </c>
      <c r="C18" s="552">
        <v>2</v>
      </c>
      <c r="D18" s="552">
        <v>2</v>
      </c>
      <c r="E18" s="552">
        <v>2</v>
      </c>
      <c r="F18" s="552">
        <v>2</v>
      </c>
      <c r="G18" s="552">
        <v>2</v>
      </c>
      <c r="H18" s="545">
        <v>2</v>
      </c>
      <c r="I18" s="545">
        <v>2</v>
      </c>
      <c r="J18" s="545">
        <v>2</v>
      </c>
      <c r="K18" s="270"/>
      <c r="L18" s="120"/>
    </row>
    <row r="19" spans="1:13" x14ac:dyDescent="0.2">
      <c r="A19" s="551">
        <v>1824</v>
      </c>
      <c r="B19" s="552">
        <v>1</v>
      </c>
      <c r="C19" s="552">
        <v>1</v>
      </c>
      <c r="D19" s="552">
        <v>1</v>
      </c>
      <c r="E19" s="552">
        <v>1</v>
      </c>
      <c r="F19" s="552">
        <v>1</v>
      </c>
      <c r="G19" s="552">
        <v>1</v>
      </c>
      <c r="L19" s="120"/>
    </row>
    <row r="20" spans="1:13" x14ac:dyDescent="0.2">
      <c r="A20" s="551">
        <v>1828</v>
      </c>
      <c r="B20" s="552">
        <v>3</v>
      </c>
      <c r="C20" s="552">
        <v>2</v>
      </c>
      <c r="D20" s="552">
        <v>2</v>
      </c>
      <c r="E20" s="552">
        <v>2</v>
      </c>
      <c r="F20" s="552">
        <v>2</v>
      </c>
      <c r="G20" s="552">
        <v>2</v>
      </c>
      <c r="H20" s="545">
        <v>1</v>
      </c>
      <c r="I20" s="545">
        <v>1</v>
      </c>
      <c r="J20" s="545">
        <v>1</v>
      </c>
      <c r="L20" s="120"/>
    </row>
    <row r="21" spans="1:13" x14ac:dyDescent="0.2">
      <c r="A21" s="551">
        <v>1830</v>
      </c>
      <c r="B21" s="552">
        <v>58</v>
      </c>
      <c r="C21" s="552">
        <v>57</v>
      </c>
      <c r="D21" s="552">
        <v>57</v>
      </c>
      <c r="E21" s="552">
        <v>45</v>
      </c>
      <c r="F21" s="552">
        <v>16</v>
      </c>
      <c r="G21" s="552">
        <v>2</v>
      </c>
      <c r="H21" s="545">
        <v>2</v>
      </c>
      <c r="I21" s="270">
        <v>1</v>
      </c>
      <c r="J21" s="267">
        <v>1</v>
      </c>
      <c r="L21" s="120"/>
    </row>
    <row r="22" spans="1:13" x14ac:dyDescent="0.2">
      <c r="A22" s="551">
        <v>1831</v>
      </c>
      <c r="B22" s="552">
        <v>3</v>
      </c>
      <c r="C22" s="552">
        <v>2</v>
      </c>
      <c r="D22" s="552">
        <v>2</v>
      </c>
      <c r="E22" s="552">
        <v>2</v>
      </c>
      <c r="F22" s="552">
        <v>1</v>
      </c>
      <c r="G22" s="552">
        <v>1</v>
      </c>
      <c r="H22" s="545">
        <v>1</v>
      </c>
      <c r="I22" s="270">
        <v>1</v>
      </c>
      <c r="J22" s="267">
        <v>1</v>
      </c>
      <c r="L22" s="120"/>
    </row>
    <row r="23" spans="1:13" x14ac:dyDescent="0.2">
      <c r="A23" s="551">
        <v>1832</v>
      </c>
      <c r="B23" s="552">
        <v>1</v>
      </c>
      <c r="C23" s="552">
        <v>1</v>
      </c>
      <c r="D23" s="552">
        <v>1</v>
      </c>
      <c r="E23" s="552">
        <v>1</v>
      </c>
      <c r="F23" s="552">
        <v>1</v>
      </c>
      <c r="G23" s="552">
        <v>1</v>
      </c>
      <c r="H23" s="545">
        <v>1</v>
      </c>
      <c r="I23" s="270">
        <v>1</v>
      </c>
      <c r="J23" s="267">
        <v>1</v>
      </c>
      <c r="L23" s="120"/>
    </row>
    <row r="24" spans="1:13" x14ac:dyDescent="0.2">
      <c r="A24" s="551">
        <v>1833</v>
      </c>
      <c r="B24" s="552">
        <v>2</v>
      </c>
      <c r="C24" s="552">
        <v>2</v>
      </c>
      <c r="D24" s="552">
        <v>2</v>
      </c>
      <c r="E24" s="552">
        <v>1</v>
      </c>
      <c r="F24" s="552">
        <v>1</v>
      </c>
      <c r="G24" s="552">
        <v>1</v>
      </c>
      <c r="H24" s="545">
        <v>1</v>
      </c>
      <c r="I24" s="270">
        <v>1</v>
      </c>
      <c r="J24" s="267">
        <v>1</v>
      </c>
      <c r="L24" s="120"/>
      <c r="M24" s="267"/>
    </row>
    <row r="25" spans="1:13" x14ac:dyDescent="0.2">
      <c r="A25" s="551">
        <v>1834</v>
      </c>
      <c r="B25" s="552">
        <v>5</v>
      </c>
      <c r="C25" s="552">
        <v>5</v>
      </c>
      <c r="D25" s="552">
        <v>5</v>
      </c>
      <c r="E25" s="552">
        <v>5</v>
      </c>
      <c r="F25" s="552">
        <v>5</v>
      </c>
      <c r="G25" s="552">
        <v>5</v>
      </c>
      <c r="H25" s="545">
        <v>5</v>
      </c>
      <c r="I25" s="270">
        <v>5</v>
      </c>
      <c r="J25" s="267">
        <v>5</v>
      </c>
      <c r="L25" s="120"/>
    </row>
    <row r="26" spans="1:13" x14ac:dyDescent="0.2">
      <c r="A26" s="551">
        <v>1836</v>
      </c>
      <c r="B26" s="552">
        <v>3</v>
      </c>
      <c r="C26" s="552">
        <v>2</v>
      </c>
      <c r="D26" s="552">
        <v>3</v>
      </c>
      <c r="E26" s="552">
        <v>3</v>
      </c>
      <c r="F26" s="552">
        <v>2</v>
      </c>
      <c r="G26" s="552">
        <v>2</v>
      </c>
      <c r="H26" s="545">
        <v>2</v>
      </c>
      <c r="I26" s="270">
        <v>2</v>
      </c>
      <c r="J26" s="267">
        <v>2</v>
      </c>
      <c r="L26" s="120"/>
    </row>
    <row r="27" spans="1:13" x14ac:dyDescent="0.2">
      <c r="A27" s="551">
        <v>1837</v>
      </c>
      <c r="B27" s="552">
        <v>1</v>
      </c>
      <c r="C27" s="552">
        <v>1</v>
      </c>
      <c r="D27" s="552">
        <v>1</v>
      </c>
      <c r="E27" s="552">
        <v>1</v>
      </c>
      <c r="F27" s="552">
        <v>1</v>
      </c>
      <c r="G27" s="552">
        <v>1</v>
      </c>
      <c r="H27" s="106">
        <v>1</v>
      </c>
      <c r="I27" s="270">
        <v>1</v>
      </c>
      <c r="J27" s="267">
        <v>1</v>
      </c>
      <c r="K27" s="270"/>
      <c r="L27" s="120"/>
    </row>
    <row r="28" spans="1:13" x14ac:dyDescent="0.2">
      <c r="A28" s="551">
        <v>1838</v>
      </c>
      <c r="B28" s="552">
        <v>8</v>
      </c>
      <c r="C28" s="552">
        <v>8</v>
      </c>
      <c r="D28" s="552">
        <v>8</v>
      </c>
      <c r="E28" s="552">
        <v>8</v>
      </c>
      <c r="F28" s="552">
        <v>4</v>
      </c>
      <c r="G28" s="552">
        <v>4</v>
      </c>
      <c r="H28" s="106">
        <v>4</v>
      </c>
      <c r="I28" s="270">
        <v>4</v>
      </c>
      <c r="J28" s="267">
        <v>2</v>
      </c>
      <c r="L28" s="120"/>
    </row>
    <row r="29" spans="1:13" x14ac:dyDescent="0.2">
      <c r="A29" s="551">
        <v>1839</v>
      </c>
      <c r="B29" s="552">
        <v>4</v>
      </c>
      <c r="C29" s="552">
        <v>4</v>
      </c>
      <c r="D29" s="552">
        <v>4</v>
      </c>
      <c r="E29" s="552">
        <v>4</v>
      </c>
      <c r="F29" s="552">
        <v>1</v>
      </c>
      <c r="G29" s="552">
        <v>1</v>
      </c>
      <c r="H29" s="106">
        <v>1</v>
      </c>
      <c r="I29" s="270">
        <v>1</v>
      </c>
      <c r="J29" s="267">
        <v>2</v>
      </c>
      <c r="L29" s="120"/>
    </row>
    <row r="30" spans="1:13" x14ac:dyDescent="0.2">
      <c r="A30" s="551">
        <v>1840</v>
      </c>
      <c r="B30" s="552">
        <v>27</v>
      </c>
      <c r="C30" s="552">
        <v>27</v>
      </c>
      <c r="D30" s="552">
        <v>27</v>
      </c>
      <c r="E30" s="552">
        <v>19</v>
      </c>
      <c r="F30" s="552">
        <v>5</v>
      </c>
      <c r="G30" s="552">
        <v>1</v>
      </c>
      <c r="H30" s="106">
        <v>1</v>
      </c>
      <c r="I30" s="106"/>
      <c r="J30" s="106"/>
      <c r="L30" s="120"/>
    </row>
    <row r="31" spans="1:13" x14ac:dyDescent="0.2">
      <c r="A31" s="551">
        <v>1841</v>
      </c>
      <c r="B31" s="552">
        <v>4</v>
      </c>
      <c r="C31" s="552">
        <v>4</v>
      </c>
      <c r="D31" s="552">
        <v>4</v>
      </c>
      <c r="E31" s="552">
        <v>4</v>
      </c>
      <c r="F31" s="552">
        <v>4</v>
      </c>
      <c r="G31" s="552">
        <v>4</v>
      </c>
      <c r="H31" s="106">
        <v>4</v>
      </c>
      <c r="I31" s="729">
        <v>4</v>
      </c>
      <c r="J31" s="729">
        <v>4</v>
      </c>
      <c r="L31" s="120"/>
    </row>
    <row r="32" spans="1:13" x14ac:dyDescent="0.2">
      <c r="A32" s="551">
        <v>1842</v>
      </c>
      <c r="B32" s="552">
        <v>2</v>
      </c>
      <c r="C32" s="552">
        <v>1</v>
      </c>
      <c r="D32" s="552">
        <v>1</v>
      </c>
      <c r="E32" s="552">
        <v>1</v>
      </c>
      <c r="F32" s="552"/>
      <c r="G32" s="552"/>
      <c r="L32" s="120"/>
    </row>
    <row r="33" spans="1:13" x14ac:dyDescent="0.2">
      <c r="A33" s="551">
        <v>1843</v>
      </c>
      <c r="B33" s="552">
        <v>6</v>
      </c>
      <c r="C33" s="552">
        <v>6</v>
      </c>
      <c r="D33" s="552">
        <v>6</v>
      </c>
      <c r="E33" s="552">
        <v>6</v>
      </c>
      <c r="F33" s="552">
        <v>6</v>
      </c>
      <c r="G33" s="552">
        <v>6</v>
      </c>
      <c r="H33" s="106">
        <v>6</v>
      </c>
      <c r="I33" s="270">
        <v>6</v>
      </c>
      <c r="J33" s="267">
        <v>6</v>
      </c>
      <c r="L33" s="120"/>
    </row>
    <row r="34" spans="1:13" x14ac:dyDescent="0.2">
      <c r="A34" s="551">
        <v>1844</v>
      </c>
      <c r="B34" s="552">
        <v>3</v>
      </c>
      <c r="C34" s="552">
        <v>3</v>
      </c>
      <c r="D34" s="552">
        <v>3</v>
      </c>
      <c r="E34" s="552">
        <v>2</v>
      </c>
      <c r="F34" s="552">
        <v>2</v>
      </c>
      <c r="G34" s="552">
        <v>2</v>
      </c>
      <c r="H34" s="106">
        <v>2</v>
      </c>
      <c r="I34" s="270">
        <v>2</v>
      </c>
      <c r="J34" s="267">
        <v>2</v>
      </c>
      <c r="L34" s="780"/>
    </row>
    <row r="35" spans="1:13" x14ac:dyDescent="0.2">
      <c r="A35" s="551">
        <v>1845</v>
      </c>
      <c r="B35" s="552">
        <v>2</v>
      </c>
      <c r="C35" s="552">
        <v>2</v>
      </c>
      <c r="D35" s="552">
        <v>2</v>
      </c>
      <c r="E35" s="552">
        <v>2</v>
      </c>
      <c r="F35" s="552">
        <v>2</v>
      </c>
      <c r="G35" s="552">
        <v>2</v>
      </c>
      <c r="H35" s="106">
        <v>2</v>
      </c>
      <c r="I35" s="270">
        <v>2</v>
      </c>
      <c r="J35" s="267">
        <v>2</v>
      </c>
      <c r="L35" s="780"/>
    </row>
    <row r="36" spans="1:13" x14ac:dyDescent="0.2">
      <c r="A36" s="551">
        <v>1846</v>
      </c>
      <c r="B36" s="552">
        <v>1</v>
      </c>
      <c r="C36" s="552">
        <v>2</v>
      </c>
      <c r="D36" s="552">
        <v>2</v>
      </c>
      <c r="E36" s="552">
        <v>2</v>
      </c>
      <c r="F36" s="552">
        <v>2</v>
      </c>
      <c r="G36" s="552">
        <v>2</v>
      </c>
      <c r="H36" s="106">
        <v>2</v>
      </c>
      <c r="I36" s="270">
        <v>2</v>
      </c>
      <c r="J36" s="267">
        <v>1</v>
      </c>
      <c r="L36" s="780"/>
    </row>
    <row r="37" spans="1:13" x14ac:dyDescent="0.2">
      <c r="A37" s="551">
        <v>1847</v>
      </c>
      <c r="B37" s="552">
        <v>2</v>
      </c>
      <c r="C37" s="552">
        <v>2</v>
      </c>
      <c r="D37" s="552">
        <v>2</v>
      </c>
      <c r="E37" s="552">
        <v>2</v>
      </c>
      <c r="F37" s="552">
        <v>2</v>
      </c>
      <c r="G37" s="552">
        <v>2</v>
      </c>
      <c r="H37" s="106">
        <v>2</v>
      </c>
      <c r="I37" s="270">
        <v>2</v>
      </c>
      <c r="J37" s="267">
        <v>2</v>
      </c>
      <c r="K37" s="270"/>
      <c r="L37" s="780"/>
    </row>
    <row r="38" spans="1:13" x14ac:dyDescent="0.2">
      <c r="A38" s="551">
        <v>1848</v>
      </c>
      <c r="B38" s="552">
        <v>1</v>
      </c>
      <c r="C38" s="552">
        <v>1</v>
      </c>
      <c r="D38" s="552">
        <v>1</v>
      </c>
      <c r="E38" s="552">
        <v>1</v>
      </c>
      <c r="F38" s="552">
        <v>1</v>
      </c>
      <c r="G38" s="552">
        <v>1</v>
      </c>
      <c r="H38" s="106">
        <v>1</v>
      </c>
      <c r="I38" s="270">
        <v>1</v>
      </c>
      <c r="J38" s="267">
        <v>1</v>
      </c>
      <c r="K38" s="270"/>
      <c r="L38" s="780"/>
    </row>
    <row r="39" spans="1:13" x14ac:dyDescent="0.2">
      <c r="A39" s="551">
        <v>1849</v>
      </c>
      <c r="B39" s="552">
        <v>2</v>
      </c>
      <c r="C39" s="552">
        <v>2</v>
      </c>
      <c r="D39" s="552">
        <v>2</v>
      </c>
      <c r="E39" s="552">
        <v>2</v>
      </c>
      <c r="F39" s="552">
        <v>2</v>
      </c>
      <c r="G39" s="552">
        <v>2</v>
      </c>
      <c r="H39" s="106">
        <v>2</v>
      </c>
      <c r="I39" s="270">
        <v>2</v>
      </c>
      <c r="J39" s="267">
        <v>2</v>
      </c>
      <c r="K39" s="270"/>
      <c r="L39" s="780"/>
    </row>
    <row r="40" spans="1:13" x14ac:dyDescent="0.2">
      <c r="A40" s="551">
        <v>1850</v>
      </c>
      <c r="B40" s="552">
        <v>87</v>
      </c>
      <c r="C40" s="552">
        <v>88</v>
      </c>
      <c r="D40" s="552">
        <v>84</v>
      </c>
      <c r="E40" s="552">
        <v>72</v>
      </c>
      <c r="F40" s="552">
        <v>11</v>
      </c>
      <c r="G40" s="552">
        <v>9</v>
      </c>
      <c r="H40" s="106">
        <v>1</v>
      </c>
      <c r="I40" s="270">
        <v>1</v>
      </c>
      <c r="J40" s="267">
        <v>1</v>
      </c>
      <c r="K40" s="270"/>
      <c r="L40" s="780"/>
    </row>
    <row r="41" spans="1:13" x14ac:dyDescent="0.2">
      <c r="A41" s="551">
        <v>1851</v>
      </c>
      <c r="B41" s="552">
        <v>3</v>
      </c>
      <c r="C41" s="552">
        <v>3</v>
      </c>
      <c r="D41" s="552">
        <v>3</v>
      </c>
      <c r="E41" s="552">
        <v>3</v>
      </c>
      <c r="F41" s="552">
        <v>1</v>
      </c>
      <c r="G41" s="552">
        <v>1</v>
      </c>
      <c r="H41" s="545">
        <v>1</v>
      </c>
      <c r="I41" s="270">
        <v>1</v>
      </c>
      <c r="J41" s="267">
        <v>1</v>
      </c>
      <c r="K41" s="270"/>
      <c r="L41" s="780"/>
    </row>
    <row r="42" spans="1:13" x14ac:dyDescent="0.2">
      <c r="A42" s="551">
        <v>1852</v>
      </c>
      <c r="B42" s="552">
        <v>1</v>
      </c>
      <c r="C42" s="552">
        <v>1</v>
      </c>
      <c r="D42" s="552">
        <v>1</v>
      </c>
      <c r="E42" s="552">
        <v>1</v>
      </c>
      <c r="F42" s="552"/>
      <c r="G42" s="552"/>
      <c r="K42" s="270"/>
      <c r="L42" s="780"/>
    </row>
    <row r="43" spans="1:13" x14ac:dyDescent="0.2">
      <c r="A43" s="551">
        <v>1853</v>
      </c>
      <c r="B43" s="552">
        <v>10</v>
      </c>
      <c r="C43" s="552">
        <v>9</v>
      </c>
      <c r="D43" s="552">
        <v>9</v>
      </c>
      <c r="E43" s="552">
        <v>8</v>
      </c>
      <c r="F43" s="552">
        <v>6</v>
      </c>
      <c r="G43" s="552">
        <v>2</v>
      </c>
      <c r="H43" s="106">
        <v>2</v>
      </c>
      <c r="I43" s="669">
        <v>2</v>
      </c>
      <c r="J43" s="267">
        <v>2</v>
      </c>
      <c r="K43" s="270"/>
      <c r="L43" s="120"/>
      <c r="M43" s="267"/>
    </row>
    <row r="44" spans="1:13" x14ac:dyDescent="0.2">
      <c r="A44" s="551">
        <v>1854</v>
      </c>
      <c r="B44" s="552">
        <v>6</v>
      </c>
      <c r="C44" s="552">
        <v>6</v>
      </c>
      <c r="D44" s="552">
        <v>6</v>
      </c>
      <c r="E44" s="552">
        <v>6</v>
      </c>
      <c r="F44" s="552">
        <v>2</v>
      </c>
      <c r="G44" s="552">
        <v>2</v>
      </c>
      <c r="H44" s="106">
        <v>2</v>
      </c>
      <c r="I44" s="669">
        <v>2</v>
      </c>
      <c r="J44" s="267">
        <v>2</v>
      </c>
      <c r="K44" s="270"/>
      <c r="L44" s="120"/>
      <c r="M44" s="267"/>
    </row>
    <row r="45" spans="1:13" x14ac:dyDescent="0.2">
      <c r="A45" s="551">
        <v>1855</v>
      </c>
      <c r="B45" s="552">
        <v>4</v>
      </c>
      <c r="C45" s="552">
        <v>4</v>
      </c>
      <c r="D45" s="552">
        <v>4</v>
      </c>
      <c r="E45" s="552">
        <v>4</v>
      </c>
      <c r="F45" s="552">
        <v>2</v>
      </c>
      <c r="G45" s="552">
        <v>1</v>
      </c>
      <c r="H45" s="106">
        <v>1</v>
      </c>
      <c r="I45" s="669">
        <v>1</v>
      </c>
      <c r="J45" s="267">
        <v>1</v>
      </c>
      <c r="K45" s="270"/>
      <c r="L45" s="780"/>
    </row>
    <row r="46" spans="1:13" x14ac:dyDescent="0.2">
      <c r="A46" s="551">
        <v>1856</v>
      </c>
      <c r="B46" s="552">
        <v>9</v>
      </c>
      <c r="C46" s="552">
        <v>9</v>
      </c>
      <c r="D46" s="552">
        <v>9</v>
      </c>
      <c r="E46" s="552">
        <v>8</v>
      </c>
      <c r="F46" s="552">
        <v>6</v>
      </c>
      <c r="G46" s="552">
        <v>1</v>
      </c>
      <c r="H46" s="106">
        <v>1</v>
      </c>
      <c r="I46" s="669">
        <v>1</v>
      </c>
      <c r="J46" s="267">
        <v>1</v>
      </c>
      <c r="K46" s="270"/>
      <c r="L46" s="780"/>
    </row>
    <row r="47" spans="1:13" x14ac:dyDescent="0.2">
      <c r="A47" s="551">
        <v>1857</v>
      </c>
      <c r="B47" s="552">
        <v>4</v>
      </c>
      <c r="C47" s="552">
        <v>4</v>
      </c>
      <c r="D47" s="552">
        <v>4</v>
      </c>
      <c r="E47" s="552">
        <v>4</v>
      </c>
      <c r="F47" s="552">
        <v>2</v>
      </c>
      <c r="G47" s="552">
        <v>1</v>
      </c>
      <c r="H47" s="106">
        <v>1</v>
      </c>
      <c r="I47" s="669">
        <v>1</v>
      </c>
      <c r="J47" s="267">
        <v>1</v>
      </c>
      <c r="K47" s="270"/>
      <c r="L47" s="780"/>
    </row>
    <row r="48" spans="1:13" x14ac:dyDescent="0.2">
      <c r="A48" s="551">
        <v>1858</v>
      </c>
      <c r="B48" s="552">
        <v>3</v>
      </c>
      <c r="C48" s="552">
        <v>3</v>
      </c>
      <c r="D48" s="552">
        <v>3</v>
      </c>
      <c r="E48" s="552">
        <v>3</v>
      </c>
      <c r="F48" s="552">
        <v>4</v>
      </c>
      <c r="G48" s="552">
        <v>4</v>
      </c>
      <c r="H48" s="106">
        <v>1</v>
      </c>
      <c r="I48" s="669">
        <v>1</v>
      </c>
      <c r="J48" s="267">
        <v>1</v>
      </c>
      <c r="L48" s="780"/>
    </row>
    <row r="49" spans="1:12" x14ac:dyDescent="0.2">
      <c r="A49" s="551">
        <v>1859</v>
      </c>
      <c r="B49" s="552">
        <v>5</v>
      </c>
      <c r="C49" s="552">
        <v>5</v>
      </c>
      <c r="D49" s="552">
        <v>5</v>
      </c>
      <c r="E49" s="552">
        <v>5</v>
      </c>
      <c r="F49" s="552">
        <v>5</v>
      </c>
      <c r="G49" s="552">
        <v>5</v>
      </c>
      <c r="H49" s="106">
        <v>5</v>
      </c>
      <c r="I49" s="729">
        <v>5</v>
      </c>
      <c r="J49" s="267">
        <v>5</v>
      </c>
      <c r="L49" s="780"/>
    </row>
    <row r="50" spans="1:12" x14ac:dyDescent="0.2">
      <c r="A50" s="551">
        <v>1860</v>
      </c>
      <c r="B50" s="552">
        <v>44</v>
      </c>
      <c r="C50" s="552">
        <v>44</v>
      </c>
      <c r="D50" s="552">
        <v>45</v>
      </c>
      <c r="E50" s="552">
        <v>39</v>
      </c>
      <c r="F50" s="552">
        <v>19</v>
      </c>
      <c r="G50" s="552">
        <v>17</v>
      </c>
      <c r="H50" s="106">
        <v>3</v>
      </c>
      <c r="I50" s="729">
        <v>3</v>
      </c>
      <c r="J50" s="267">
        <v>3</v>
      </c>
      <c r="L50" s="780"/>
    </row>
    <row r="51" spans="1:12" x14ac:dyDescent="0.2">
      <c r="A51" s="551">
        <v>1861</v>
      </c>
      <c r="B51" s="552">
        <v>7</v>
      </c>
      <c r="C51" s="552">
        <v>7</v>
      </c>
      <c r="D51" s="552">
        <v>7</v>
      </c>
      <c r="E51" s="552">
        <v>7</v>
      </c>
      <c r="F51" s="552">
        <v>3</v>
      </c>
      <c r="G51" s="552">
        <v>3</v>
      </c>
      <c r="H51" s="106">
        <v>3</v>
      </c>
      <c r="I51" s="729">
        <v>3</v>
      </c>
      <c r="J51" s="267">
        <v>3</v>
      </c>
      <c r="L51" s="780"/>
    </row>
    <row r="52" spans="1:12" x14ac:dyDescent="0.2">
      <c r="A52" s="551">
        <v>1862</v>
      </c>
      <c r="B52" s="552">
        <v>6</v>
      </c>
      <c r="C52" s="552">
        <v>6</v>
      </c>
      <c r="D52" s="552">
        <v>6</v>
      </c>
      <c r="E52" s="552">
        <v>5</v>
      </c>
      <c r="F52" s="552">
        <v>1</v>
      </c>
      <c r="G52" s="552">
        <v>1</v>
      </c>
      <c r="I52" s="729"/>
      <c r="J52" s="729"/>
      <c r="L52" s="780"/>
    </row>
    <row r="53" spans="1:12" x14ac:dyDescent="0.2">
      <c r="A53" s="551">
        <v>1863</v>
      </c>
      <c r="B53" s="552">
        <v>5</v>
      </c>
      <c r="C53" s="552">
        <v>5</v>
      </c>
      <c r="D53" s="552">
        <v>5</v>
      </c>
      <c r="E53" s="552">
        <v>5</v>
      </c>
      <c r="F53" s="552">
        <v>2</v>
      </c>
      <c r="G53" s="552">
        <v>2</v>
      </c>
      <c r="H53" s="106">
        <v>3</v>
      </c>
      <c r="I53" s="729">
        <v>3</v>
      </c>
      <c r="J53" s="729">
        <v>3</v>
      </c>
      <c r="L53" s="780"/>
    </row>
    <row r="54" spans="1:12" x14ac:dyDescent="0.2">
      <c r="A54" s="551">
        <v>1864</v>
      </c>
      <c r="B54" s="552">
        <v>5</v>
      </c>
      <c r="C54" s="552">
        <v>5</v>
      </c>
      <c r="D54" s="552">
        <v>5</v>
      </c>
      <c r="E54" s="552">
        <v>5</v>
      </c>
      <c r="F54" s="552">
        <v>2</v>
      </c>
      <c r="G54" s="552">
        <v>2</v>
      </c>
      <c r="H54" s="106">
        <v>2</v>
      </c>
      <c r="I54" s="729">
        <v>2</v>
      </c>
      <c r="J54" s="729">
        <v>2</v>
      </c>
      <c r="L54" s="780"/>
    </row>
    <row r="55" spans="1:12" x14ac:dyDescent="0.2">
      <c r="A55" s="551">
        <v>1865</v>
      </c>
      <c r="B55" s="552">
        <v>1</v>
      </c>
      <c r="C55" s="552">
        <v>1</v>
      </c>
      <c r="D55" s="552">
        <v>1</v>
      </c>
      <c r="E55" s="552">
        <v>1</v>
      </c>
      <c r="F55" s="552">
        <v>1</v>
      </c>
      <c r="G55" s="552"/>
      <c r="I55" s="729"/>
      <c r="J55" s="729"/>
      <c r="L55" s="780"/>
    </row>
    <row r="56" spans="1:12" x14ac:dyDescent="0.2">
      <c r="A56" s="551">
        <v>1866</v>
      </c>
      <c r="B56" s="552">
        <v>3</v>
      </c>
      <c r="C56" s="552">
        <v>3</v>
      </c>
      <c r="D56" s="552">
        <v>3</v>
      </c>
      <c r="E56" s="552">
        <v>3</v>
      </c>
      <c r="F56" s="552">
        <v>3</v>
      </c>
      <c r="G56" s="552">
        <v>3</v>
      </c>
      <c r="H56" s="106">
        <v>3</v>
      </c>
      <c r="I56" s="270">
        <v>3</v>
      </c>
      <c r="J56" s="267">
        <v>3</v>
      </c>
      <c r="L56" s="780"/>
    </row>
    <row r="57" spans="1:12" x14ac:dyDescent="0.2">
      <c r="A57" s="551">
        <v>1867</v>
      </c>
      <c r="B57" s="552">
        <v>4</v>
      </c>
      <c r="C57" s="552">
        <v>3</v>
      </c>
      <c r="D57" s="552">
        <v>3</v>
      </c>
      <c r="E57" s="552">
        <v>3</v>
      </c>
      <c r="F57" s="552">
        <v>3</v>
      </c>
      <c r="G57" s="552">
        <v>3</v>
      </c>
      <c r="H57" s="106">
        <v>3</v>
      </c>
      <c r="I57" s="270">
        <v>3</v>
      </c>
      <c r="J57" s="267">
        <v>3</v>
      </c>
      <c r="L57" s="780"/>
    </row>
    <row r="58" spans="1:12" x14ac:dyDescent="0.2">
      <c r="A58" s="551">
        <v>1868</v>
      </c>
      <c r="B58" s="552">
        <v>2</v>
      </c>
      <c r="C58" s="552">
        <v>2</v>
      </c>
      <c r="D58" s="552">
        <v>2</v>
      </c>
      <c r="E58" s="552">
        <v>2</v>
      </c>
      <c r="F58" s="552">
        <v>2</v>
      </c>
      <c r="G58" s="552">
        <v>2</v>
      </c>
      <c r="H58" s="106">
        <v>2</v>
      </c>
      <c r="I58" s="270">
        <v>2</v>
      </c>
      <c r="J58" s="267">
        <v>2</v>
      </c>
      <c r="L58" s="780"/>
    </row>
    <row r="59" spans="1:12" x14ac:dyDescent="0.2">
      <c r="A59" s="551">
        <v>1869</v>
      </c>
      <c r="B59" s="552">
        <v>5</v>
      </c>
      <c r="C59" s="552">
        <v>5</v>
      </c>
      <c r="D59" s="552">
        <v>5</v>
      </c>
      <c r="E59" s="552">
        <v>5</v>
      </c>
      <c r="F59" s="552">
        <v>4</v>
      </c>
      <c r="G59" s="552">
        <v>4</v>
      </c>
      <c r="H59" s="106">
        <v>4</v>
      </c>
      <c r="I59" s="270">
        <v>4</v>
      </c>
      <c r="J59" s="267">
        <v>4</v>
      </c>
      <c r="L59" s="780"/>
    </row>
    <row r="60" spans="1:12" x14ac:dyDescent="0.2">
      <c r="A60" s="551">
        <v>1870</v>
      </c>
      <c r="B60" s="552">
        <v>7</v>
      </c>
      <c r="C60" s="552">
        <v>6</v>
      </c>
      <c r="D60" s="552">
        <v>6</v>
      </c>
      <c r="E60" s="552">
        <v>6</v>
      </c>
      <c r="F60" s="552">
        <v>3</v>
      </c>
      <c r="G60" s="552">
        <v>3</v>
      </c>
      <c r="H60" s="106">
        <v>3</v>
      </c>
      <c r="I60" s="270">
        <v>3</v>
      </c>
      <c r="J60" s="267">
        <v>4</v>
      </c>
      <c r="L60" s="780"/>
    </row>
    <row r="61" spans="1:12" x14ac:dyDescent="0.2">
      <c r="A61" s="551">
        <v>1871</v>
      </c>
      <c r="B61" s="552">
        <v>4</v>
      </c>
      <c r="C61" s="552">
        <v>5</v>
      </c>
      <c r="D61" s="552">
        <v>5</v>
      </c>
      <c r="E61" s="552">
        <v>5</v>
      </c>
      <c r="F61" s="552">
        <v>4</v>
      </c>
      <c r="G61" s="552">
        <v>4</v>
      </c>
      <c r="H61" s="106">
        <v>3</v>
      </c>
      <c r="I61" s="270">
        <v>3</v>
      </c>
      <c r="J61" s="267">
        <v>3</v>
      </c>
      <c r="L61" s="780"/>
    </row>
    <row r="62" spans="1:12" x14ac:dyDescent="0.2">
      <c r="A62" s="551">
        <v>1872</v>
      </c>
      <c r="B62" s="552">
        <v>9</v>
      </c>
      <c r="C62" s="552">
        <v>8</v>
      </c>
      <c r="D62" s="552">
        <v>8</v>
      </c>
      <c r="E62" s="552">
        <v>8</v>
      </c>
      <c r="F62" s="552">
        <v>8</v>
      </c>
      <c r="G62" s="552">
        <v>8</v>
      </c>
      <c r="H62" s="106">
        <v>8</v>
      </c>
      <c r="I62" s="270">
        <v>8</v>
      </c>
      <c r="J62" s="267">
        <v>8</v>
      </c>
      <c r="L62" s="780"/>
    </row>
    <row r="63" spans="1:12" x14ac:dyDescent="0.2">
      <c r="A63" s="551">
        <v>1873</v>
      </c>
      <c r="B63" s="552">
        <v>4</v>
      </c>
      <c r="C63" s="552">
        <v>4</v>
      </c>
      <c r="D63" s="552">
        <v>4</v>
      </c>
      <c r="E63" s="552">
        <v>3</v>
      </c>
      <c r="F63" s="552">
        <v>3</v>
      </c>
      <c r="G63" s="552">
        <v>3</v>
      </c>
      <c r="H63" s="106">
        <v>3</v>
      </c>
      <c r="I63" s="270">
        <v>3</v>
      </c>
      <c r="J63" s="267">
        <v>3</v>
      </c>
      <c r="L63" s="780"/>
    </row>
    <row r="64" spans="1:12" x14ac:dyDescent="0.2">
      <c r="A64" s="551">
        <v>1874</v>
      </c>
      <c r="B64" s="552">
        <v>6</v>
      </c>
      <c r="C64" s="552">
        <v>6</v>
      </c>
      <c r="D64" s="552">
        <v>6</v>
      </c>
      <c r="E64" s="552">
        <v>6</v>
      </c>
      <c r="F64" s="552">
        <v>6</v>
      </c>
      <c r="G64" s="552">
        <v>6</v>
      </c>
      <c r="H64" s="106">
        <v>6</v>
      </c>
      <c r="I64" s="270">
        <v>6</v>
      </c>
      <c r="J64" s="267">
        <v>6</v>
      </c>
      <c r="L64" s="780"/>
    </row>
    <row r="65" spans="1:12" x14ac:dyDescent="0.2">
      <c r="A65" s="551">
        <v>1875</v>
      </c>
      <c r="B65" s="552">
        <v>7</v>
      </c>
      <c r="C65" s="552">
        <v>6</v>
      </c>
      <c r="D65" s="552">
        <v>6</v>
      </c>
      <c r="E65" s="552">
        <v>6</v>
      </c>
      <c r="F65" s="552">
        <v>6</v>
      </c>
      <c r="G65" s="552">
        <v>6</v>
      </c>
      <c r="H65" s="106">
        <v>4</v>
      </c>
      <c r="I65" s="270">
        <v>4</v>
      </c>
      <c r="J65" s="267">
        <v>4</v>
      </c>
      <c r="L65" s="780"/>
    </row>
    <row r="66" spans="1:12" x14ac:dyDescent="0.2">
      <c r="A66" s="551">
        <v>1876</v>
      </c>
      <c r="B66" s="552">
        <v>10</v>
      </c>
      <c r="C66" s="552">
        <v>10</v>
      </c>
      <c r="D66" s="552">
        <v>10</v>
      </c>
      <c r="E66" s="552">
        <v>10</v>
      </c>
      <c r="F66" s="552">
        <v>10</v>
      </c>
      <c r="G66" s="552">
        <v>9</v>
      </c>
      <c r="H66" s="106">
        <v>9</v>
      </c>
      <c r="I66" s="270">
        <v>8</v>
      </c>
      <c r="J66" s="267">
        <v>8</v>
      </c>
      <c r="L66" s="780"/>
    </row>
    <row r="67" spans="1:12" x14ac:dyDescent="0.2">
      <c r="A67" s="551">
        <v>1877</v>
      </c>
      <c r="B67" s="552">
        <v>6</v>
      </c>
      <c r="C67" s="552">
        <v>6</v>
      </c>
      <c r="D67" s="552">
        <v>6</v>
      </c>
      <c r="E67" s="552">
        <v>6</v>
      </c>
      <c r="F67" s="552">
        <v>6</v>
      </c>
      <c r="G67" s="552">
        <v>6</v>
      </c>
      <c r="H67" s="106">
        <v>6</v>
      </c>
      <c r="I67" s="270">
        <v>6</v>
      </c>
      <c r="J67" s="267">
        <v>5</v>
      </c>
      <c r="L67" s="780"/>
    </row>
    <row r="68" spans="1:12" x14ac:dyDescent="0.2">
      <c r="A68" s="551">
        <v>1878</v>
      </c>
      <c r="B68" s="552">
        <v>6</v>
      </c>
      <c r="C68" s="552">
        <v>6</v>
      </c>
      <c r="D68" s="552">
        <v>6</v>
      </c>
      <c r="E68" s="552">
        <v>6</v>
      </c>
      <c r="F68" s="552">
        <v>6</v>
      </c>
      <c r="G68" s="552">
        <v>5</v>
      </c>
      <c r="H68" s="106">
        <v>5</v>
      </c>
      <c r="I68" s="270">
        <v>5</v>
      </c>
      <c r="J68" s="267">
        <v>5</v>
      </c>
      <c r="L68" s="780"/>
    </row>
    <row r="69" spans="1:12" x14ac:dyDescent="0.2">
      <c r="A69" s="551">
        <v>1879</v>
      </c>
      <c r="B69" s="552">
        <v>7</v>
      </c>
      <c r="C69" s="552">
        <v>7</v>
      </c>
      <c r="D69" s="552">
        <v>7</v>
      </c>
      <c r="E69" s="552">
        <v>7</v>
      </c>
      <c r="F69" s="552">
        <v>6</v>
      </c>
      <c r="G69" s="552">
        <v>6</v>
      </c>
      <c r="H69" s="106">
        <v>6</v>
      </c>
      <c r="I69" s="270">
        <v>6</v>
      </c>
      <c r="J69" s="267">
        <v>7</v>
      </c>
      <c r="L69" s="780"/>
    </row>
    <row r="70" spans="1:12" x14ac:dyDescent="0.2">
      <c r="A70" s="551">
        <v>1880</v>
      </c>
      <c r="B70" s="552">
        <v>5</v>
      </c>
      <c r="C70" s="552">
        <v>5</v>
      </c>
      <c r="D70" s="552">
        <v>5</v>
      </c>
      <c r="E70" s="552">
        <v>5</v>
      </c>
      <c r="F70" s="552">
        <v>3</v>
      </c>
      <c r="G70" s="552">
        <v>3</v>
      </c>
      <c r="H70" s="106">
        <v>3</v>
      </c>
      <c r="I70" s="270">
        <v>3</v>
      </c>
      <c r="J70" s="267">
        <v>4</v>
      </c>
      <c r="L70" s="780"/>
    </row>
    <row r="71" spans="1:12" x14ac:dyDescent="0.2">
      <c r="A71" s="551">
        <v>1881</v>
      </c>
      <c r="B71" s="552">
        <v>6</v>
      </c>
      <c r="C71" s="552">
        <v>5</v>
      </c>
      <c r="D71" s="552">
        <v>5</v>
      </c>
      <c r="E71" s="552">
        <v>5</v>
      </c>
      <c r="F71" s="552">
        <v>4</v>
      </c>
      <c r="G71" s="552">
        <v>4</v>
      </c>
      <c r="H71" s="106">
        <v>4</v>
      </c>
      <c r="I71" s="270">
        <v>4</v>
      </c>
      <c r="J71" s="267">
        <v>4</v>
      </c>
      <c r="L71" s="780"/>
    </row>
    <row r="72" spans="1:12" x14ac:dyDescent="0.2">
      <c r="A72" s="551">
        <v>1882</v>
      </c>
      <c r="B72" s="552">
        <v>5</v>
      </c>
      <c r="C72" s="552">
        <v>4</v>
      </c>
      <c r="D72" s="552">
        <v>3</v>
      </c>
      <c r="E72" s="552">
        <v>3</v>
      </c>
      <c r="F72" s="552">
        <v>3</v>
      </c>
      <c r="G72" s="552">
        <v>4</v>
      </c>
      <c r="H72" s="106">
        <v>3</v>
      </c>
      <c r="I72" s="270">
        <v>3</v>
      </c>
      <c r="J72" s="267">
        <v>2</v>
      </c>
    </row>
    <row r="73" spans="1:12" x14ac:dyDescent="0.2">
      <c r="A73" s="551">
        <v>1883</v>
      </c>
      <c r="B73" s="552">
        <v>3</v>
      </c>
      <c r="C73" s="552">
        <v>3</v>
      </c>
      <c r="D73" s="552">
        <v>3</v>
      </c>
      <c r="E73" s="552">
        <v>3</v>
      </c>
      <c r="F73" s="552">
        <v>3</v>
      </c>
      <c r="G73" s="552">
        <v>3</v>
      </c>
      <c r="H73" s="106">
        <v>3</v>
      </c>
      <c r="I73" s="270">
        <v>3</v>
      </c>
      <c r="J73" s="267">
        <v>3</v>
      </c>
    </row>
    <row r="74" spans="1:12" x14ac:dyDescent="0.2">
      <c r="A74" s="551">
        <v>1884</v>
      </c>
      <c r="B74" s="552">
        <v>3</v>
      </c>
      <c r="C74" s="552">
        <v>3</v>
      </c>
      <c r="D74" s="552">
        <v>3</v>
      </c>
      <c r="E74" s="552">
        <v>3</v>
      </c>
      <c r="F74" s="552">
        <v>4</v>
      </c>
      <c r="G74" s="552">
        <v>4</v>
      </c>
      <c r="H74" s="106">
        <v>4</v>
      </c>
      <c r="I74" s="270">
        <v>4</v>
      </c>
      <c r="J74" s="267">
        <v>6</v>
      </c>
    </row>
    <row r="75" spans="1:12" x14ac:dyDescent="0.2">
      <c r="A75" s="551">
        <v>1885</v>
      </c>
      <c r="B75" s="552">
        <v>8</v>
      </c>
      <c r="C75" s="552">
        <v>7</v>
      </c>
      <c r="D75" s="552">
        <v>8</v>
      </c>
      <c r="E75" s="552">
        <v>8</v>
      </c>
      <c r="F75" s="552">
        <v>8</v>
      </c>
      <c r="G75" s="552">
        <v>8</v>
      </c>
      <c r="H75" s="106">
        <v>8</v>
      </c>
      <c r="I75" s="270">
        <v>8</v>
      </c>
      <c r="J75" s="267">
        <v>8</v>
      </c>
    </row>
    <row r="76" spans="1:12" x14ac:dyDescent="0.2">
      <c r="A76" s="551">
        <v>1886</v>
      </c>
      <c r="B76" s="552">
        <v>2</v>
      </c>
      <c r="C76" s="552">
        <v>2</v>
      </c>
      <c r="D76" s="552">
        <v>2</v>
      </c>
      <c r="E76" s="552">
        <v>2</v>
      </c>
      <c r="F76" s="552">
        <v>2</v>
      </c>
      <c r="G76" s="552">
        <v>2</v>
      </c>
      <c r="H76" s="106">
        <v>2</v>
      </c>
      <c r="I76" s="270">
        <v>2</v>
      </c>
      <c r="J76" s="267">
        <v>2</v>
      </c>
    </row>
    <row r="77" spans="1:12" x14ac:dyDescent="0.2">
      <c r="A77" s="551">
        <v>1887</v>
      </c>
      <c r="B77" s="552">
        <v>7</v>
      </c>
      <c r="C77" s="552">
        <v>7</v>
      </c>
      <c r="D77" s="552">
        <v>7</v>
      </c>
      <c r="E77" s="552">
        <v>7</v>
      </c>
      <c r="F77" s="552">
        <v>7</v>
      </c>
      <c r="G77" s="552">
        <v>7</v>
      </c>
      <c r="H77" s="106">
        <v>7</v>
      </c>
      <c r="I77" s="270">
        <v>7</v>
      </c>
      <c r="J77" s="267">
        <v>7</v>
      </c>
    </row>
    <row r="78" spans="1:12" x14ac:dyDescent="0.2">
      <c r="A78" s="551">
        <v>1888</v>
      </c>
      <c r="B78" s="552">
        <v>7</v>
      </c>
      <c r="C78" s="552">
        <v>8</v>
      </c>
      <c r="D78" s="552">
        <v>8</v>
      </c>
      <c r="E78" s="552">
        <v>8</v>
      </c>
      <c r="F78" s="552">
        <v>8</v>
      </c>
      <c r="G78" s="552">
        <v>8</v>
      </c>
      <c r="H78" s="106">
        <v>8</v>
      </c>
      <c r="I78" s="270">
        <v>8</v>
      </c>
      <c r="J78" s="267">
        <v>8</v>
      </c>
    </row>
    <row r="79" spans="1:12" x14ac:dyDescent="0.2">
      <c r="A79" s="551">
        <v>1889</v>
      </c>
      <c r="B79" s="552">
        <v>4</v>
      </c>
      <c r="C79" s="552">
        <v>4</v>
      </c>
      <c r="D79" s="552">
        <v>5</v>
      </c>
      <c r="E79" s="552">
        <v>5</v>
      </c>
      <c r="F79" s="552">
        <v>5</v>
      </c>
      <c r="G79" s="552">
        <v>5</v>
      </c>
      <c r="H79" s="106">
        <v>5</v>
      </c>
      <c r="I79" s="270">
        <v>4</v>
      </c>
      <c r="J79" s="267">
        <v>4</v>
      </c>
    </row>
    <row r="80" spans="1:12" x14ac:dyDescent="0.2">
      <c r="A80" s="551">
        <v>1890</v>
      </c>
      <c r="B80" s="552">
        <v>9</v>
      </c>
      <c r="C80" s="552">
        <v>9</v>
      </c>
      <c r="D80" s="552">
        <v>8</v>
      </c>
      <c r="E80" s="552">
        <v>8</v>
      </c>
      <c r="F80" s="552">
        <v>8</v>
      </c>
      <c r="G80" s="552">
        <v>7</v>
      </c>
      <c r="H80" s="106">
        <v>7</v>
      </c>
      <c r="I80" s="270">
        <v>7</v>
      </c>
      <c r="J80" s="267">
        <v>7</v>
      </c>
    </row>
    <row r="81" spans="1:10" x14ac:dyDescent="0.2">
      <c r="A81" s="551">
        <v>1891</v>
      </c>
      <c r="B81" s="552">
        <v>8</v>
      </c>
      <c r="C81" s="552">
        <v>8</v>
      </c>
      <c r="D81" s="552">
        <v>8</v>
      </c>
      <c r="E81" s="552">
        <v>8</v>
      </c>
      <c r="F81" s="552">
        <v>8</v>
      </c>
      <c r="G81" s="552">
        <v>8</v>
      </c>
      <c r="H81" s="106">
        <v>8</v>
      </c>
      <c r="I81" s="270">
        <v>8</v>
      </c>
      <c r="J81" s="267">
        <v>4</v>
      </c>
    </row>
    <row r="82" spans="1:10" x14ac:dyDescent="0.2">
      <c r="A82" s="551">
        <v>1892</v>
      </c>
      <c r="B82" s="552">
        <v>15</v>
      </c>
      <c r="C82" s="552">
        <v>15</v>
      </c>
      <c r="D82" s="552">
        <v>15</v>
      </c>
      <c r="E82" s="552">
        <v>15</v>
      </c>
      <c r="F82" s="552">
        <v>15</v>
      </c>
      <c r="G82" s="552">
        <v>15</v>
      </c>
      <c r="H82" s="106">
        <v>15</v>
      </c>
      <c r="I82" s="270">
        <v>15</v>
      </c>
      <c r="J82" s="267">
        <v>4</v>
      </c>
    </row>
    <row r="83" spans="1:10" x14ac:dyDescent="0.2">
      <c r="A83" s="551">
        <v>1893</v>
      </c>
      <c r="B83" s="552">
        <v>40</v>
      </c>
      <c r="C83" s="552">
        <v>40</v>
      </c>
      <c r="D83" s="552">
        <v>40</v>
      </c>
      <c r="E83" s="552">
        <v>40</v>
      </c>
      <c r="F83" s="552">
        <v>40</v>
      </c>
      <c r="G83" s="552">
        <v>38</v>
      </c>
      <c r="H83" s="106">
        <v>38</v>
      </c>
      <c r="I83" s="270">
        <v>38</v>
      </c>
      <c r="J83" s="267">
        <v>9</v>
      </c>
    </row>
    <row r="84" spans="1:10" x14ac:dyDescent="0.2">
      <c r="A84" s="551">
        <v>1894</v>
      </c>
      <c r="B84" s="552">
        <v>41</v>
      </c>
      <c r="C84" s="552">
        <v>41</v>
      </c>
      <c r="D84" s="552">
        <v>40</v>
      </c>
      <c r="E84" s="552">
        <v>40</v>
      </c>
      <c r="F84" s="552">
        <v>37</v>
      </c>
      <c r="G84" s="552">
        <v>34</v>
      </c>
      <c r="H84" s="106">
        <v>34</v>
      </c>
      <c r="I84" s="270">
        <v>34</v>
      </c>
      <c r="J84" s="267">
        <v>7</v>
      </c>
    </row>
    <row r="85" spans="1:10" x14ac:dyDescent="0.2">
      <c r="A85" s="551">
        <v>1895</v>
      </c>
      <c r="B85" s="552">
        <v>7</v>
      </c>
      <c r="C85" s="552">
        <v>7</v>
      </c>
      <c r="D85" s="552">
        <v>7</v>
      </c>
      <c r="E85" s="552">
        <v>7</v>
      </c>
      <c r="F85" s="552">
        <v>7</v>
      </c>
      <c r="G85" s="552">
        <v>7</v>
      </c>
      <c r="H85" s="106">
        <v>7</v>
      </c>
      <c r="I85" s="270">
        <v>7</v>
      </c>
      <c r="J85" s="267">
        <v>3</v>
      </c>
    </row>
    <row r="86" spans="1:10" x14ac:dyDescent="0.2">
      <c r="A86" s="551">
        <v>1896</v>
      </c>
      <c r="B86" s="552">
        <v>18</v>
      </c>
      <c r="C86" s="552">
        <v>18</v>
      </c>
      <c r="D86" s="552">
        <v>17</v>
      </c>
      <c r="E86" s="552">
        <v>17</v>
      </c>
      <c r="F86" s="552">
        <v>17</v>
      </c>
      <c r="G86" s="552">
        <v>17</v>
      </c>
      <c r="H86" s="106">
        <v>16</v>
      </c>
      <c r="I86" s="270">
        <v>16</v>
      </c>
      <c r="J86" s="267">
        <v>5</v>
      </c>
    </row>
    <row r="87" spans="1:10" x14ac:dyDescent="0.2">
      <c r="A87" s="551">
        <v>1897</v>
      </c>
      <c r="B87" s="552">
        <v>7</v>
      </c>
      <c r="C87" s="552">
        <v>7</v>
      </c>
      <c r="D87" s="552">
        <v>7</v>
      </c>
      <c r="E87" s="552">
        <v>5</v>
      </c>
      <c r="F87" s="552">
        <v>5</v>
      </c>
      <c r="G87" s="552">
        <v>6</v>
      </c>
      <c r="H87" s="106">
        <v>6</v>
      </c>
      <c r="I87" s="270">
        <v>6</v>
      </c>
      <c r="J87" s="267">
        <v>4</v>
      </c>
    </row>
    <row r="88" spans="1:10" x14ac:dyDescent="0.2">
      <c r="A88" s="551">
        <v>1898</v>
      </c>
      <c r="B88" s="552">
        <v>10</v>
      </c>
      <c r="C88" s="552">
        <v>9</v>
      </c>
      <c r="D88" s="552">
        <v>9</v>
      </c>
      <c r="E88" s="552">
        <v>8</v>
      </c>
      <c r="F88" s="552">
        <v>9</v>
      </c>
      <c r="G88" s="552">
        <v>9</v>
      </c>
      <c r="H88" s="106">
        <v>9</v>
      </c>
      <c r="I88" s="270">
        <v>9</v>
      </c>
      <c r="J88" s="267">
        <v>3</v>
      </c>
    </row>
    <row r="89" spans="1:10" x14ac:dyDescent="0.2">
      <c r="A89" s="551">
        <v>1899</v>
      </c>
      <c r="B89" s="552">
        <v>12</v>
      </c>
      <c r="C89" s="552">
        <v>12</v>
      </c>
      <c r="D89" s="552">
        <v>12</v>
      </c>
      <c r="E89" s="552">
        <v>12</v>
      </c>
      <c r="F89" s="552">
        <v>12</v>
      </c>
      <c r="G89" s="552">
        <v>12</v>
      </c>
      <c r="H89" s="106">
        <v>12</v>
      </c>
      <c r="I89" s="270">
        <v>12</v>
      </c>
      <c r="J89" s="267">
        <v>10</v>
      </c>
    </row>
    <row r="90" spans="1:10" x14ac:dyDescent="0.2">
      <c r="A90" s="551">
        <v>1900</v>
      </c>
      <c r="B90" s="552">
        <v>2459</v>
      </c>
      <c r="C90" s="552">
        <v>2385</v>
      </c>
      <c r="D90" s="552">
        <v>2334</v>
      </c>
      <c r="E90" s="552">
        <v>2197</v>
      </c>
      <c r="F90" s="552">
        <v>2070</v>
      </c>
      <c r="G90" s="552">
        <v>1988</v>
      </c>
      <c r="H90" s="106">
        <v>1871</v>
      </c>
      <c r="I90" s="270">
        <v>1808</v>
      </c>
      <c r="J90" s="267">
        <v>1781</v>
      </c>
    </row>
    <row r="91" spans="1:10" x14ac:dyDescent="0.2">
      <c r="A91" s="551">
        <v>1901</v>
      </c>
      <c r="B91" s="552">
        <v>18</v>
      </c>
      <c r="C91" s="552">
        <v>18</v>
      </c>
      <c r="D91" s="552">
        <v>18</v>
      </c>
      <c r="E91" s="552">
        <v>17</v>
      </c>
      <c r="F91" s="552">
        <v>17</v>
      </c>
      <c r="G91" s="552">
        <v>16</v>
      </c>
      <c r="H91" s="106">
        <v>16</v>
      </c>
      <c r="I91" s="270">
        <v>16</v>
      </c>
      <c r="J91" s="267">
        <v>8</v>
      </c>
    </row>
    <row r="92" spans="1:10" x14ac:dyDescent="0.2">
      <c r="A92" s="551">
        <v>1902</v>
      </c>
      <c r="B92" s="552">
        <v>7</v>
      </c>
      <c r="C92" s="552">
        <v>6</v>
      </c>
      <c r="D92" s="552">
        <v>5</v>
      </c>
      <c r="E92" s="552">
        <v>6</v>
      </c>
      <c r="F92" s="552">
        <v>6</v>
      </c>
      <c r="G92" s="552">
        <v>6</v>
      </c>
      <c r="H92" s="106">
        <v>6</v>
      </c>
      <c r="I92" s="270">
        <v>6</v>
      </c>
      <c r="J92" s="267">
        <v>6</v>
      </c>
    </row>
    <row r="93" spans="1:10" x14ac:dyDescent="0.2">
      <c r="A93" s="551">
        <v>1903</v>
      </c>
      <c r="B93" s="552">
        <v>19</v>
      </c>
      <c r="C93" s="552">
        <v>19</v>
      </c>
      <c r="D93" s="552">
        <v>19</v>
      </c>
      <c r="E93" s="552">
        <v>19</v>
      </c>
      <c r="F93" s="552">
        <v>18</v>
      </c>
      <c r="G93" s="552">
        <v>18</v>
      </c>
      <c r="H93" s="106">
        <v>17</v>
      </c>
      <c r="I93" s="270">
        <v>15</v>
      </c>
      <c r="J93" s="267">
        <v>10</v>
      </c>
    </row>
    <row r="94" spans="1:10" x14ac:dyDescent="0.2">
      <c r="A94" s="551">
        <v>1904</v>
      </c>
      <c r="B94" s="552">
        <v>11</v>
      </c>
      <c r="C94" s="552">
        <v>11</v>
      </c>
      <c r="D94" s="552">
        <v>10</v>
      </c>
      <c r="E94" s="552">
        <v>10</v>
      </c>
      <c r="F94" s="552">
        <v>10</v>
      </c>
      <c r="G94" s="552">
        <v>11</v>
      </c>
      <c r="H94" s="106">
        <v>11</v>
      </c>
      <c r="I94" s="270">
        <v>11</v>
      </c>
      <c r="J94" s="267">
        <v>8</v>
      </c>
    </row>
    <row r="95" spans="1:10" x14ac:dyDescent="0.2">
      <c r="A95" s="551">
        <v>1905</v>
      </c>
      <c r="B95" s="552">
        <v>9</v>
      </c>
      <c r="C95" s="552">
        <v>9</v>
      </c>
      <c r="D95" s="552">
        <v>9</v>
      </c>
      <c r="E95" s="552">
        <v>9</v>
      </c>
      <c r="F95" s="552">
        <v>9</v>
      </c>
      <c r="G95" s="552">
        <v>9</v>
      </c>
      <c r="H95" s="106">
        <v>9</v>
      </c>
      <c r="I95" s="270">
        <v>9</v>
      </c>
      <c r="J95" s="267">
        <v>6</v>
      </c>
    </row>
    <row r="96" spans="1:10" x14ac:dyDescent="0.2">
      <c r="A96" s="551">
        <v>1906</v>
      </c>
      <c r="B96" s="552">
        <v>3</v>
      </c>
      <c r="C96" s="552">
        <v>3</v>
      </c>
      <c r="D96" s="552">
        <v>3</v>
      </c>
      <c r="E96" s="552">
        <v>3</v>
      </c>
      <c r="F96" s="552">
        <v>3</v>
      </c>
      <c r="G96" s="552">
        <v>3</v>
      </c>
      <c r="H96" s="106">
        <v>3</v>
      </c>
      <c r="I96" s="270">
        <v>3</v>
      </c>
      <c r="J96" s="267">
        <v>3</v>
      </c>
    </row>
    <row r="97" spans="1:10" x14ac:dyDescent="0.2">
      <c r="A97" s="551">
        <v>1907</v>
      </c>
      <c r="B97" s="552">
        <v>6</v>
      </c>
      <c r="C97" s="552">
        <v>6</v>
      </c>
      <c r="D97" s="552">
        <v>6</v>
      </c>
      <c r="E97" s="552">
        <v>6</v>
      </c>
      <c r="F97" s="552">
        <v>4</v>
      </c>
      <c r="G97" s="552">
        <v>4</v>
      </c>
      <c r="H97" s="106">
        <v>4</v>
      </c>
      <c r="I97" s="270">
        <v>4</v>
      </c>
      <c r="J97" s="267">
        <v>4</v>
      </c>
    </row>
    <row r="98" spans="1:10" x14ac:dyDescent="0.2">
      <c r="A98" s="551">
        <v>1908</v>
      </c>
      <c r="B98" s="552">
        <v>11</v>
      </c>
      <c r="C98" s="552">
        <v>11</v>
      </c>
      <c r="D98" s="552">
        <v>13</v>
      </c>
      <c r="E98" s="552">
        <v>13</v>
      </c>
      <c r="F98" s="552">
        <v>12</v>
      </c>
      <c r="G98" s="552">
        <v>11</v>
      </c>
      <c r="H98" s="106">
        <v>12</v>
      </c>
      <c r="I98" s="270">
        <v>11</v>
      </c>
      <c r="J98" s="267">
        <v>10</v>
      </c>
    </row>
    <row r="99" spans="1:10" x14ac:dyDescent="0.2">
      <c r="A99" s="551">
        <v>1909</v>
      </c>
      <c r="B99" s="552">
        <v>9</v>
      </c>
      <c r="C99" s="552">
        <v>9</v>
      </c>
      <c r="D99" s="552">
        <v>9</v>
      </c>
      <c r="E99" s="552">
        <v>6</v>
      </c>
      <c r="F99" s="552">
        <v>6</v>
      </c>
      <c r="G99" s="552">
        <v>6</v>
      </c>
      <c r="H99" s="106">
        <v>5</v>
      </c>
      <c r="I99" s="270">
        <v>5</v>
      </c>
      <c r="J99" s="267">
        <v>5</v>
      </c>
    </row>
    <row r="100" spans="1:10" x14ac:dyDescent="0.2">
      <c r="A100" s="551">
        <v>1910</v>
      </c>
      <c r="B100" s="552">
        <v>13</v>
      </c>
      <c r="C100" s="552">
        <v>13</v>
      </c>
      <c r="D100" s="552">
        <v>13</v>
      </c>
      <c r="E100" s="552">
        <v>14</v>
      </c>
      <c r="F100" s="552">
        <v>13</v>
      </c>
      <c r="G100" s="552">
        <v>13</v>
      </c>
      <c r="H100" s="106">
        <v>13</v>
      </c>
      <c r="I100" s="270">
        <v>12</v>
      </c>
      <c r="J100" s="267">
        <v>12</v>
      </c>
    </row>
    <row r="101" spans="1:10" x14ac:dyDescent="0.2">
      <c r="A101" s="551">
        <v>1911</v>
      </c>
      <c r="B101" s="552">
        <v>10</v>
      </c>
      <c r="C101" s="552">
        <v>10</v>
      </c>
      <c r="D101" s="552">
        <v>10</v>
      </c>
      <c r="E101" s="552">
        <v>11</v>
      </c>
      <c r="F101" s="552">
        <v>11</v>
      </c>
      <c r="G101" s="552">
        <v>11</v>
      </c>
      <c r="H101" s="106">
        <v>11</v>
      </c>
      <c r="I101" s="270">
        <v>11</v>
      </c>
      <c r="J101" s="267">
        <v>11</v>
      </c>
    </row>
    <row r="102" spans="1:10" x14ac:dyDescent="0.2">
      <c r="A102" s="551">
        <v>1912</v>
      </c>
      <c r="B102" s="552">
        <v>8</v>
      </c>
      <c r="C102" s="552">
        <v>8</v>
      </c>
      <c r="D102" s="552">
        <v>8</v>
      </c>
      <c r="E102" s="552">
        <v>8</v>
      </c>
      <c r="F102" s="552">
        <v>8</v>
      </c>
      <c r="G102" s="552">
        <v>9</v>
      </c>
      <c r="H102" s="106">
        <v>9</v>
      </c>
      <c r="I102" s="270">
        <v>9</v>
      </c>
      <c r="J102" s="267">
        <v>9</v>
      </c>
    </row>
    <row r="103" spans="1:10" x14ac:dyDescent="0.2">
      <c r="A103" s="551">
        <v>1913</v>
      </c>
      <c r="B103" s="552">
        <v>9</v>
      </c>
      <c r="C103" s="552">
        <v>9</v>
      </c>
      <c r="D103" s="552">
        <v>9</v>
      </c>
      <c r="E103" s="552">
        <v>9</v>
      </c>
      <c r="F103" s="552">
        <v>9</v>
      </c>
      <c r="G103" s="552">
        <v>9</v>
      </c>
      <c r="H103" s="106">
        <v>8</v>
      </c>
      <c r="I103" s="270">
        <v>9</v>
      </c>
      <c r="J103" s="267">
        <v>9</v>
      </c>
    </row>
    <row r="104" spans="1:10" x14ac:dyDescent="0.2">
      <c r="A104" s="551">
        <v>1914</v>
      </c>
      <c r="B104" s="552">
        <v>6</v>
      </c>
      <c r="C104" s="552">
        <v>6</v>
      </c>
      <c r="D104" s="552">
        <v>7</v>
      </c>
      <c r="E104" s="552">
        <v>7</v>
      </c>
      <c r="F104" s="552">
        <v>7</v>
      </c>
      <c r="G104" s="552">
        <v>7</v>
      </c>
      <c r="H104" s="106">
        <v>7</v>
      </c>
      <c r="I104" s="270">
        <v>6</v>
      </c>
      <c r="J104" s="267">
        <v>6</v>
      </c>
    </row>
    <row r="105" spans="1:10" x14ac:dyDescent="0.2">
      <c r="A105" s="551">
        <v>1915</v>
      </c>
      <c r="B105" s="552">
        <v>3</v>
      </c>
      <c r="C105" s="552">
        <v>3</v>
      </c>
      <c r="D105" s="552">
        <v>3</v>
      </c>
      <c r="E105" s="552">
        <v>3</v>
      </c>
      <c r="F105" s="552">
        <v>4</v>
      </c>
      <c r="G105" s="552">
        <v>3</v>
      </c>
      <c r="H105" s="106">
        <v>3</v>
      </c>
      <c r="I105" s="270">
        <v>3</v>
      </c>
      <c r="J105" s="267">
        <v>3</v>
      </c>
    </row>
    <row r="106" spans="1:10" x14ac:dyDescent="0.2">
      <c r="A106" s="551">
        <v>1916</v>
      </c>
      <c r="B106" s="552">
        <v>3</v>
      </c>
      <c r="C106" s="552">
        <v>2</v>
      </c>
      <c r="D106" s="552">
        <v>2</v>
      </c>
      <c r="E106" s="552">
        <v>2</v>
      </c>
      <c r="F106" s="552">
        <v>2</v>
      </c>
      <c r="G106" s="552">
        <v>2</v>
      </c>
      <c r="H106" s="106">
        <v>1</v>
      </c>
      <c r="I106" s="270">
        <v>1</v>
      </c>
      <c r="J106" s="267">
        <v>1</v>
      </c>
    </row>
    <row r="107" spans="1:10" x14ac:dyDescent="0.2">
      <c r="A107" s="551">
        <v>1917</v>
      </c>
      <c r="B107" s="552">
        <v>2</v>
      </c>
      <c r="C107" s="552">
        <v>2</v>
      </c>
      <c r="D107" s="552">
        <v>2</v>
      </c>
      <c r="E107" s="552">
        <v>2</v>
      </c>
      <c r="F107" s="552">
        <v>2</v>
      </c>
      <c r="G107" s="552">
        <v>2</v>
      </c>
      <c r="H107" s="106">
        <v>2</v>
      </c>
      <c r="I107" s="270">
        <v>2</v>
      </c>
      <c r="J107" s="267">
        <v>2</v>
      </c>
    </row>
    <row r="108" spans="1:10" x14ac:dyDescent="0.2">
      <c r="A108" s="551">
        <v>1918</v>
      </c>
      <c r="B108" s="552">
        <v>3</v>
      </c>
      <c r="C108" s="552">
        <v>4</v>
      </c>
      <c r="D108" s="552">
        <v>4</v>
      </c>
      <c r="E108" s="552">
        <v>4</v>
      </c>
      <c r="F108" s="552">
        <v>4</v>
      </c>
      <c r="G108" s="552">
        <v>4</v>
      </c>
      <c r="H108" s="106">
        <v>4</v>
      </c>
      <c r="I108" s="270">
        <v>4</v>
      </c>
      <c r="J108" s="267">
        <v>4</v>
      </c>
    </row>
    <row r="109" spans="1:10" x14ac:dyDescent="0.2">
      <c r="A109" s="551">
        <v>1919</v>
      </c>
      <c r="B109" s="552">
        <v>21</v>
      </c>
      <c r="C109" s="552">
        <v>22</v>
      </c>
      <c r="D109" s="552">
        <v>22</v>
      </c>
      <c r="E109" s="552">
        <v>21</v>
      </c>
      <c r="F109" s="552">
        <v>18</v>
      </c>
      <c r="G109" s="552">
        <v>17</v>
      </c>
      <c r="H109" s="106">
        <v>17</v>
      </c>
      <c r="I109" s="270">
        <v>17</v>
      </c>
      <c r="J109" s="267">
        <v>16</v>
      </c>
    </row>
    <row r="110" spans="1:10" x14ac:dyDescent="0.2">
      <c r="A110" s="551">
        <v>1920</v>
      </c>
      <c r="B110" s="552">
        <v>24</v>
      </c>
      <c r="C110" s="552">
        <v>22</v>
      </c>
      <c r="D110" s="552">
        <v>22</v>
      </c>
      <c r="E110" s="552">
        <v>20</v>
      </c>
      <c r="F110" s="552">
        <v>17</v>
      </c>
      <c r="G110" s="552">
        <v>17</v>
      </c>
      <c r="H110" s="106">
        <v>15</v>
      </c>
      <c r="I110" s="270">
        <v>15</v>
      </c>
      <c r="J110" s="267">
        <v>15</v>
      </c>
    </row>
    <row r="111" spans="1:10" x14ac:dyDescent="0.2">
      <c r="A111" s="551">
        <v>1921</v>
      </c>
      <c r="B111" s="552">
        <v>19</v>
      </c>
      <c r="C111" s="552">
        <v>21</v>
      </c>
      <c r="D111" s="552">
        <v>20</v>
      </c>
      <c r="E111" s="552">
        <v>19</v>
      </c>
      <c r="F111" s="552">
        <v>19</v>
      </c>
      <c r="G111" s="552">
        <v>19</v>
      </c>
      <c r="H111" s="106">
        <v>18</v>
      </c>
      <c r="I111" s="270">
        <v>17</v>
      </c>
      <c r="J111" s="267">
        <v>18</v>
      </c>
    </row>
    <row r="112" spans="1:10" x14ac:dyDescent="0.2">
      <c r="A112" s="551">
        <v>1922</v>
      </c>
      <c r="B112" s="552">
        <v>13</v>
      </c>
      <c r="C112" s="552">
        <v>14</v>
      </c>
      <c r="D112" s="552">
        <v>13</v>
      </c>
      <c r="E112" s="552">
        <v>13</v>
      </c>
      <c r="F112" s="552">
        <v>13</v>
      </c>
      <c r="G112" s="552">
        <v>12</v>
      </c>
      <c r="H112" s="106">
        <v>12</v>
      </c>
      <c r="I112" s="270">
        <v>11</v>
      </c>
      <c r="J112" s="267">
        <v>11</v>
      </c>
    </row>
    <row r="113" spans="1:10" x14ac:dyDescent="0.2">
      <c r="A113" s="551">
        <v>1923</v>
      </c>
      <c r="B113" s="552">
        <v>15</v>
      </c>
      <c r="C113" s="552">
        <v>16</v>
      </c>
      <c r="D113" s="552">
        <v>16</v>
      </c>
      <c r="E113" s="552">
        <v>18</v>
      </c>
      <c r="F113" s="552">
        <v>18</v>
      </c>
      <c r="G113" s="552">
        <v>18</v>
      </c>
      <c r="H113" s="106">
        <v>18</v>
      </c>
      <c r="I113" s="270">
        <v>18</v>
      </c>
      <c r="J113" s="267">
        <v>18</v>
      </c>
    </row>
    <row r="114" spans="1:10" x14ac:dyDescent="0.2">
      <c r="A114" s="551">
        <v>1924</v>
      </c>
      <c r="B114" s="552">
        <v>10</v>
      </c>
      <c r="C114" s="552">
        <v>11</v>
      </c>
      <c r="D114" s="552">
        <v>11</v>
      </c>
      <c r="E114" s="552">
        <v>11</v>
      </c>
      <c r="F114" s="552">
        <v>10</v>
      </c>
      <c r="G114" s="552">
        <v>10</v>
      </c>
      <c r="H114" s="106">
        <v>9</v>
      </c>
      <c r="I114" s="270">
        <v>9</v>
      </c>
      <c r="J114" s="267">
        <v>10</v>
      </c>
    </row>
    <row r="115" spans="1:10" x14ac:dyDescent="0.2">
      <c r="A115" s="551">
        <v>1925</v>
      </c>
      <c r="B115" s="552">
        <v>19</v>
      </c>
      <c r="C115" s="552">
        <v>18</v>
      </c>
      <c r="D115" s="552">
        <v>18</v>
      </c>
      <c r="E115" s="552">
        <v>18</v>
      </c>
      <c r="F115" s="552">
        <v>18</v>
      </c>
      <c r="G115" s="552">
        <v>18</v>
      </c>
      <c r="H115" s="106">
        <v>18</v>
      </c>
      <c r="I115" s="270">
        <v>17</v>
      </c>
      <c r="J115" s="267">
        <v>17</v>
      </c>
    </row>
    <row r="116" spans="1:10" x14ac:dyDescent="0.2">
      <c r="A116" s="551">
        <v>1926</v>
      </c>
      <c r="B116" s="552">
        <v>22</v>
      </c>
      <c r="C116" s="552">
        <v>22</v>
      </c>
      <c r="D116" s="552">
        <v>23</v>
      </c>
      <c r="E116" s="552">
        <v>23</v>
      </c>
      <c r="F116" s="552">
        <v>23</v>
      </c>
      <c r="G116" s="552">
        <v>23</v>
      </c>
      <c r="H116" s="106">
        <v>23</v>
      </c>
      <c r="I116" s="270">
        <v>20</v>
      </c>
      <c r="J116" s="267">
        <v>14</v>
      </c>
    </row>
    <row r="117" spans="1:10" x14ac:dyDescent="0.2">
      <c r="A117" s="551">
        <v>1927</v>
      </c>
      <c r="B117" s="552">
        <v>18</v>
      </c>
      <c r="C117" s="552">
        <v>16</v>
      </c>
      <c r="D117" s="552">
        <v>15</v>
      </c>
      <c r="E117" s="552">
        <v>15</v>
      </c>
      <c r="F117" s="552">
        <v>15</v>
      </c>
      <c r="G117" s="552">
        <v>16</v>
      </c>
      <c r="H117" s="106">
        <v>15</v>
      </c>
      <c r="I117" s="270">
        <v>14</v>
      </c>
      <c r="J117" s="267">
        <v>16</v>
      </c>
    </row>
    <row r="118" spans="1:10" x14ac:dyDescent="0.2">
      <c r="A118" s="551">
        <v>1928</v>
      </c>
      <c r="B118" s="552">
        <v>18</v>
      </c>
      <c r="C118" s="552">
        <v>18</v>
      </c>
      <c r="D118" s="552">
        <v>17</v>
      </c>
      <c r="E118" s="552">
        <v>15</v>
      </c>
      <c r="F118" s="552">
        <v>15</v>
      </c>
      <c r="G118" s="552">
        <v>15</v>
      </c>
      <c r="H118" s="106">
        <v>14</v>
      </c>
      <c r="I118" s="270">
        <v>14</v>
      </c>
      <c r="J118" s="267">
        <v>13</v>
      </c>
    </row>
    <row r="119" spans="1:10" x14ac:dyDescent="0.2">
      <c r="A119" s="551">
        <v>1929</v>
      </c>
      <c r="B119" s="552">
        <v>14</v>
      </c>
      <c r="C119" s="552">
        <v>14</v>
      </c>
      <c r="D119" s="552">
        <v>13</v>
      </c>
      <c r="E119" s="552">
        <v>12</v>
      </c>
      <c r="F119" s="552">
        <v>12</v>
      </c>
      <c r="G119" s="552">
        <v>12</v>
      </c>
      <c r="H119" s="106">
        <v>12</v>
      </c>
      <c r="I119" s="270">
        <v>12</v>
      </c>
      <c r="J119" s="267">
        <v>11</v>
      </c>
    </row>
    <row r="120" spans="1:10" x14ac:dyDescent="0.2">
      <c r="A120" s="551">
        <v>1930</v>
      </c>
      <c r="B120" s="552">
        <v>23</v>
      </c>
      <c r="C120" s="552">
        <v>22</v>
      </c>
      <c r="D120" s="552">
        <v>22</v>
      </c>
      <c r="E120" s="552">
        <v>26</v>
      </c>
      <c r="F120" s="552">
        <v>24</v>
      </c>
      <c r="G120" s="552">
        <v>20</v>
      </c>
      <c r="H120" s="106">
        <v>23</v>
      </c>
      <c r="I120" s="270">
        <v>20</v>
      </c>
      <c r="J120" s="267">
        <v>22</v>
      </c>
    </row>
    <row r="121" spans="1:10" x14ac:dyDescent="0.2">
      <c r="A121" s="551">
        <v>1931</v>
      </c>
      <c r="B121" s="552">
        <v>14</v>
      </c>
      <c r="C121" s="552">
        <v>14</v>
      </c>
      <c r="D121" s="552">
        <v>14</v>
      </c>
      <c r="E121" s="552">
        <v>12</v>
      </c>
      <c r="F121" s="552">
        <v>12</v>
      </c>
      <c r="G121" s="552">
        <v>12</v>
      </c>
      <c r="H121" s="106">
        <v>11</v>
      </c>
      <c r="I121" s="270">
        <v>11</v>
      </c>
      <c r="J121" s="267">
        <v>11</v>
      </c>
    </row>
    <row r="122" spans="1:10" x14ac:dyDescent="0.2">
      <c r="A122" s="551">
        <v>1932</v>
      </c>
      <c r="B122" s="552">
        <v>10</v>
      </c>
      <c r="C122" s="552">
        <v>10</v>
      </c>
      <c r="D122" s="552">
        <v>10</v>
      </c>
      <c r="E122" s="552">
        <v>10</v>
      </c>
      <c r="F122" s="552">
        <v>10</v>
      </c>
      <c r="G122" s="552">
        <v>10</v>
      </c>
      <c r="H122" s="106">
        <v>10</v>
      </c>
      <c r="I122" s="270">
        <v>10</v>
      </c>
      <c r="J122" s="267">
        <v>9</v>
      </c>
    </row>
    <row r="123" spans="1:10" x14ac:dyDescent="0.2">
      <c r="A123" s="551">
        <v>1933</v>
      </c>
      <c r="B123" s="552">
        <v>19</v>
      </c>
      <c r="C123" s="552">
        <v>18</v>
      </c>
      <c r="D123" s="552">
        <v>18</v>
      </c>
      <c r="E123" s="552">
        <v>19</v>
      </c>
      <c r="F123" s="552">
        <v>17</v>
      </c>
      <c r="G123" s="552">
        <v>18</v>
      </c>
      <c r="H123" s="545">
        <v>19</v>
      </c>
      <c r="I123" s="270">
        <v>17</v>
      </c>
      <c r="J123" s="267">
        <v>17</v>
      </c>
    </row>
    <row r="124" spans="1:10" x14ac:dyDescent="0.2">
      <c r="A124" s="551">
        <v>1934</v>
      </c>
      <c r="B124" s="552">
        <v>15</v>
      </c>
      <c r="C124" s="552">
        <v>14</v>
      </c>
      <c r="D124" s="552">
        <v>13</v>
      </c>
      <c r="E124" s="552">
        <v>14</v>
      </c>
      <c r="F124" s="552">
        <v>14</v>
      </c>
      <c r="G124" s="552">
        <v>15</v>
      </c>
      <c r="H124" s="106">
        <v>15</v>
      </c>
      <c r="I124" s="270">
        <v>14</v>
      </c>
      <c r="J124" s="267">
        <v>14</v>
      </c>
    </row>
    <row r="125" spans="1:10" x14ac:dyDescent="0.2">
      <c r="A125" s="551">
        <v>1935</v>
      </c>
      <c r="B125" s="552">
        <v>15</v>
      </c>
      <c r="C125" s="552">
        <v>15</v>
      </c>
      <c r="D125" s="552">
        <v>15</v>
      </c>
      <c r="E125" s="552">
        <v>14</v>
      </c>
      <c r="F125" s="552">
        <v>13</v>
      </c>
      <c r="G125" s="552">
        <v>11</v>
      </c>
      <c r="H125" s="106">
        <v>11</v>
      </c>
      <c r="I125" s="270">
        <v>10</v>
      </c>
      <c r="J125" s="267">
        <v>10</v>
      </c>
    </row>
    <row r="126" spans="1:10" x14ac:dyDescent="0.2">
      <c r="A126" s="551">
        <v>1936</v>
      </c>
      <c r="B126" s="552">
        <v>29</v>
      </c>
      <c r="C126" s="552">
        <v>28</v>
      </c>
      <c r="D126" s="552">
        <v>26</v>
      </c>
      <c r="E126" s="552">
        <v>26</v>
      </c>
      <c r="F126" s="552">
        <v>26</v>
      </c>
      <c r="G126" s="552">
        <v>24</v>
      </c>
      <c r="H126" s="106">
        <v>23</v>
      </c>
      <c r="I126" s="270">
        <v>23</v>
      </c>
      <c r="J126" s="267">
        <v>22</v>
      </c>
    </row>
    <row r="127" spans="1:10" x14ac:dyDescent="0.2">
      <c r="A127" s="551">
        <v>1937</v>
      </c>
      <c r="B127" s="552">
        <v>15</v>
      </c>
      <c r="C127" s="552">
        <v>14</v>
      </c>
      <c r="D127" s="552">
        <v>14</v>
      </c>
      <c r="E127" s="552">
        <v>13</v>
      </c>
      <c r="F127" s="552">
        <v>12</v>
      </c>
      <c r="G127" s="552">
        <v>11</v>
      </c>
      <c r="H127" s="106">
        <v>11</v>
      </c>
      <c r="I127" s="270">
        <v>10</v>
      </c>
      <c r="J127" s="267">
        <v>10</v>
      </c>
    </row>
    <row r="128" spans="1:10" x14ac:dyDescent="0.2">
      <c r="A128" s="551">
        <v>1938</v>
      </c>
      <c r="B128" s="552">
        <v>14</v>
      </c>
      <c r="C128" s="552">
        <v>14</v>
      </c>
      <c r="D128" s="552">
        <v>15</v>
      </c>
      <c r="E128" s="552">
        <v>15</v>
      </c>
      <c r="F128" s="552">
        <v>15</v>
      </c>
      <c r="G128" s="552">
        <v>14</v>
      </c>
      <c r="H128" s="106">
        <v>14</v>
      </c>
      <c r="I128" s="270">
        <v>13</v>
      </c>
      <c r="J128" s="267">
        <v>12</v>
      </c>
    </row>
    <row r="129" spans="1:10" x14ac:dyDescent="0.2">
      <c r="A129" s="551">
        <v>1939</v>
      </c>
      <c r="B129" s="552">
        <v>11</v>
      </c>
      <c r="C129" s="552">
        <v>11</v>
      </c>
      <c r="D129" s="552">
        <v>10</v>
      </c>
      <c r="E129" s="552">
        <v>10</v>
      </c>
      <c r="F129" s="552">
        <v>10</v>
      </c>
      <c r="G129" s="552">
        <v>11</v>
      </c>
      <c r="H129" s="106">
        <v>10</v>
      </c>
      <c r="I129" s="270">
        <v>10</v>
      </c>
      <c r="J129" s="267">
        <v>10</v>
      </c>
    </row>
    <row r="130" spans="1:10" x14ac:dyDescent="0.2">
      <c r="A130" s="551">
        <v>1940</v>
      </c>
      <c r="B130" s="552">
        <v>16</v>
      </c>
      <c r="C130" s="552">
        <v>16</v>
      </c>
      <c r="D130" s="552">
        <v>17</v>
      </c>
      <c r="E130" s="552">
        <v>15</v>
      </c>
      <c r="F130" s="552">
        <v>15</v>
      </c>
      <c r="G130" s="552">
        <v>13</v>
      </c>
      <c r="H130" s="106">
        <v>11</v>
      </c>
      <c r="I130" s="270">
        <v>11</v>
      </c>
      <c r="J130" s="267">
        <v>12</v>
      </c>
    </row>
    <row r="131" spans="1:10" x14ac:dyDescent="0.2">
      <c r="A131" s="551">
        <v>1941</v>
      </c>
      <c r="B131" s="552">
        <v>4</v>
      </c>
      <c r="C131" s="552">
        <v>4</v>
      </c>
      <c r="D131" s="552">
        <v>4</v>
      </c>
      <c r="E131" s="552">
        <v>4</v>
      </c>
      <c r="F131" s="552">
        <v>3</v>
      </c>
      <c r="G131" s="552">
        <v>3</v>
      </c>
      <c r="H131" s="106">
        <v>3</v>
      </c>
      <c r="I131" s="270">
        <v>3</v>
      </c>
      <c r="J131" s="267">
        <v>3</v>
      </c>
    </row>
    <row r="132" spans="1:10" x14ac:dyDescent="0.2">
      <c r="A132" s="551">
        <v>1942</v>
      </c>
      <c r="B132" s="552">
        <v>11</v>
      </c>
      <c r="C132" s="552">
        <v>9</v>
      </c>
      <c r="D132" s="552">
        <v>8</v>
      </c>
      <c r="E132" s="552">
        <v>7</v>
      </c>
      <c r="F132" s="552">
        <v>6</v>
      </c>
      <c r="G132" s="552">
        <v>6</v>
      </c>
      <c r="H132" s="106">
        <v>6</v>
      </c>
      <c r="I132" s="270">
        <v>7</v>
      </c>
      <c r="J132" s="267">
        <v>7</v>
      </c>
    </row>
    <row r="133" spans="1:10" x14ac:dyDescent="0.2">
      <c r="A133" s="551">
        <v>1943</v>
      </c>
      <c r="B133" s="552">
        <v>6</v>
      </c>
      <c r="C133" s="552">
        <v>6</v>
      </c>
      <c r="D133" s="552">
        <v>6</v>
      </c>
      <c r="E133" s="552">
        <v>6</v>
      </c>
      <c r="F133" s="552">
        <v>6</v>
      </c>
      <c r="G133" s="552">
        <v>5</v>
      </c>
      <c r="H133" s="106">
        <v>5</v>
      </c>
      <c r="I133" s="270">
        <v>4</v>
      </c>
      <c r="J133" s="267">
        <v>4</v>
      </c>
    </row>
    <row r="134" spans="1:10" x14ac:dyDescent="0.2">
      <c r="A134" s="551">
        <v>1944</v>
      </c>
      <c r="B134" s="552">
        <v>82</v>
      </c>
      <c r="C134" s="552">
        <v>82</v>
      </c>
      <c r="D134" s="552">
        <v>82</v>
      </c>
      <c r="E134" s="552">
        <v>79</v>
      </c>
      <c r="F134" s="552">
        <v>74</v>
      </c>
      <c r="G134" s="552">
        <v>73</v>
      </c>
      <c r="H134" s="106">
        <v>72</v>
      </c>
      <c r="I134" s="270">
        <v>71</v>
      </c>
      <c r="J134" s="267">
        <v>73</v>
      </c>
    </row>
    <row r="135" spans="1:10" x14ac:dyDescent="0.2">
      <c r="A135" s="551">
        <v>1945</v>
      </c>
      <c r="B135" s="552">
        <v>73</v>
      </c>
      <c r="C135" s="552">
        <v>68</v>
      </c>
      <c r="D135" s="552">
        <v>66</v>
      </c>
      <c r="E135" s="552">
        <v>67</v>
      </c>
      <c r="F135" s="552">
        <v>65</v>
      </c>
      <c r="G135" s="552">
        <v>64</v>
      </c>
      <c r="H135" s="106">
        <v>61</v>
      </c>
      <c r="I135" s="270">
        <v>61</v>
      </c>
      <c r="J135" s="267">
        <v>59</v>
      </c>
    </row>
    <row r="136" spans="1:10" x14ac:dyDescent="0.2">
      <c r="A136" s="551">
        <v>1946</v>
      </c>
      <c r="B136" s="552">
        <v>64</v>
      </c>
      <c r="C136" s="552">
        <v>63</v>
      </c>
      <c r="D136" s="552">
        <v>64</v>
      </c>
      <c r="E136" s="552">
        <v>62</v>
      </c>
      <c r="F136" s="552">
        <v>60</v>
      </c>
      <c r="G136" s="552">
        <v>56</v>
      </c>
      <c r="H136" s="106">
        <v>54</v>
      </c>
      <c r="I136" s="270">
        <v>53</v>
      </c>
      <c r="J136" s="267">
        <v>49</v>
      </c>
    </row>
    <row r="137" spans="1:10" x14ac:dyDescent="0.2">
      <c r="A137" s="551">
        <v>1947</v>
      </c>
      <c r="B137" s="552">
        <v>57</v>
      </c>
      <c r="C137" s="552">
        <v>57</v>
      </c>
      <c r="D137" s="552">
        <v>57</v>
      </c>
      <c r="E137" s="552">
        <v>54</v>
      </c>
      <c r="F137" s="552">
        <v>54</v>
      </c>
      <c r="G137" s="552">
        <v>54</v>
      </c>
      <c r="H137" s="545">
        <v>54</v>
      </c>
      <c r="I137" s="270">
        <v>52</v>
      </c>
      <c r="J137" s="267">
        <v>53</v>
      </c>
    </row>
    <row r="138" spans="1:10" x14ac:dyDescent="0.2">
      <c r="A138" s="551">
        <v>1948</v>
      </c>
      <c r="B138" s="552">
        <v>53</v>
      </c>
      <c r="C138" s="552">
        <v>52</v>
      </c>
      <c r="D138" s="552">
        <v>51</v>
      </c>
      <c r="E138" s="552">
        <v>50</v>
      </c>
      <c r="F138" s="552">
        <v>46</v>
      </c>
      <c r="G138" s="552">
        <v>44</v>
      </c>
      <c r="H138" s="106">
        <v>41</v>
      </c>
      <c r="I138" s="270">
        <v>40</v>
      </c>
      <c r="J138" s="267">
        <v>36</v>
      </c>
    </row>
    <row r="139" spans="1:10" x14ac:dyDescent="0.2">
      <c r="A139" s="551">
        <v>1949</v>
      </c>
      <c r="B139" s="552">
        <v>44</v>
      </c>
      <c r="C139" s="552">
        <v>43</v>
      </c>
      <c r="D139" s="552">
        <v>42</v>
      </c>
      <c r="E139" s="552">
        <v>44</v>
      </c>
      <c r="F139" s="552">
        <v>39</v>
      </c>
      <c r="G139" s="552">
        <v>37</v>
      </c>
      <c r="H139" s="106">
        <v>35</v>
      </c>
      <c r="I139" s="270">
        <v>34</v>
      </c>
      <c r="J139" s="267">
        <v>31</v>
      </c>
    </row>
    <row r="140" spans="1:10" x14ac:dyDescent="0.2">
      <c r="A140" s="551">
        <v>1950</v>
      </c>
      <c r="B140" s="552">
        <v>82</v>
      </c>
      <c r="C140" s="552">
        <v>77</v>
      </c>
      <c r="D140" s="552">
        <v>75</v>
      </c>
      <c r="E140" s="552">
        <v>75</v>
      </c>
      <c r="F140" s="552">
        <v>68</v>
      </c>
      <c r="G140" s="552">
        <v>63</v>
      </c>
      <c r="H140" s="106">
        <v>59</v>
      </c>
      <c r="I140" s="270">
        <v>58</v>
      </c>
      <c r="J140" s="267">
        <v>58</v>
      </c>
    </row>
    <row r="141" spans="1:10" x14ac:dyDescent="0.2">
      <c r="A141" s="551">
        <v>1951</v>
      </c>
      <c r="B141" s="552">
        <v>47</v>
      </c>
      <c r="C141" s="552">
        <v>45</v>
      </c>
      <c r="D141" s="552">
        <v>43</v>
      </c>
      <c r="E141" s="552">
        <v>43</v>
      </c>
      <c r="F141" s="552">
        <v>40</v>
      </c>
      <c r="G141" s="552">
        <v>38</v>
      </c>
      <c r="H141" s="106">
        <v>36</v>
      </c>
      <c r="I141" s="270">
        <v>35</v>
      </c>
      <c r="J141" s="267">
        <v>33</v>
      </c>
    </row>
    <row r="142" spans="1:10" x14ac:dyDescent="0.2">
      <c r="A142" s="551">
        <v>1952</v>
      </c>
      <c r="B142" s="552">
        <v>44</v>
      </c>
      <c r="C142" s="552">
        <v>43</v>
      </c>
      <c r="D142" s="552">
        <v>42</v>
      </c>
      <c r="E142" s="552">
        <v>39</v>
      </c>
      <c r="F142" s="552">
        <v>38</v>
      </c>
      <c r="G142" s="552">
        <v>38</v>
      </c>
      <c r="H142" s="106">
        <v>37</v>
      </c>
      <c r="I142" s="270">
        <v>35</v>
      </c>
      <c r="J142" s="267">
        <v>33</v>
      </c>
    </row>
    <row r="143" spans="1:10" x14ac:dyDescent="0.2">
      <c r="A143" s="551">
        <v>1953</v>
      </c>
      <c r="B143" s="552">
        <v>54</v>
      </c>
      <c r="C143" s="552">
        <v>54</v>
      </c>
      <c r="D143" s="552">
        <v>53</v>
      </c>
      <c r="E143" s="552">
        <v>52</v>
      </c>
      <c r="F143" s="552">
        <v>47</v>
      </c>
      <c r="G143" s="552">
        <v>46</v>
      </c>
      <c r="H143" s="106">
        <v>45</v>
      </c>
      <c r="I143" s="270">
        <v>45</v>
      </c>
      <c r="J143" s="267">
        <v>44</v>
      </c>
    </row>
    <row r="144" spans="1:10" x14ac:dyDescent="0.2">
      <c r="A144" s="551">
        <v>1954</v>
      </c>
      <c r="B144" s="552">
        <v>41</v>
      </c>
      <c r="C144" s="552">
        <v>42</v>
      </c>
      <c r="D144" s="552">
        <v>42</v>
      </c>
      <c r="E144" s="552">
        <v>43</v>
      </c>
      <c r="F144" s="552">
        <v>40</v>
      </c>
      <c r="G144" s="552">
        <v>39</v>
      </c>
      <c r="H144" s="106">
        <v>39</v>
      </c>
      <c r="I144" s="270">
        <v>39</v>
      </c>
      <c r="J144" s="267">
        <v>34</v>
      </c>
    </row>
    <row r="145" spans="1:10" x14ac:dyDescent="0.2">
      <c r="A145" s="551">
        <v>1955</v>
      </c>
      <c r="B145" s="552">
        <v>50</v>
      </c>
      <c r="C145" s="552">
        <v>48</v>
      </c>
      <c r="D145" s="552">
        <v>47</v>
      </c>
      <c r="E145" s="552">
        <v>44</v>
      </c>
      <c r="F145" s="552">
        <v>41</v>
      </c>
      <c r="G145" s="552">
        <v>40</v>
      </c>
      <c r="H145" s="106">
        <v>39</v>
      </c>
      <c r="I145" s="270">
        <v>38</v>
      </c>
      <c r="J145" s="267">
        <v>35</v>
      </c>
    </row>
    <row r="146" spans="1:10" x14ac:dyDescent="0.2">
      <c r="A146" s="551">
        <v>1956</v>
      </c>
      <c r="B146" s="552">
        <v>47</v>
      </c>
      <c r="C146" s="552">
        <v>46</v>
      </c>
      <c r="D146" s="552">
        <v>44</v>
      </c>
      <c r="E146" s="552">
        <v>42</v>
      </c>
      <c r="F146" s="552">
        <v>41</v>
      </c>
      <c r="G146" s="552">
        <v>39</v>
      </c>
      <c r="H146" s="106">
        <v>38</v>
      </c>
      <c r="I146" s="270">
        <v>34</v>
      </c>
      <c r="J146" s="267">
        <v>36</v>
      </c>
    </row>
    <row r="147" spans="1:10" x14ac:dyDescent="0.2">
      <c r="A147" s="551">
        <v>1957</v>
      </c>
      <c r="B147" s="552">
        <v>46</v>
      </c>
      <c r="C147" s="552">
        <v>44</v>
      </c>
      <c r="D147" s="552">
        <v>43</v>
      </c>
      <c r="E147" s="552">
        <v>42</v>
      </c>
      <c r="F147" s="552">
        <v>41</v>
      </c>
      <c r="G147" s="552">
        <v>39</v>
      </c>
      <c r="H147" s="106">
        <v>38</v>
      </c>
      <c r="I147" s="270">
        <v>39</v>
      </c>
      <c r="J147" s="267">
        <v>36</v>
      </c>
    </row>
    <row r="148" spans="1:10" x14ac:dyDescent="0.2">
      <c r="A148" s="551">
        <v>1958</v>
      </c>
      <c r="B148" s="552">
        <v>48</v>
      </c>
      <c r="C148" s="552">
        <v>49</v>
      </c>
      <c r="D148" s="552">
        <v>50</v>
      </c>
      <c r="E148" s="552">
        <v>49</v>
      </c>
      <c r="F148" s="552">
        <v>48</v>
      </c>
      <c r="G148" s="552">
        <v>47</v>
      </c>
      <c r="H148" s="106">
        <v>46</v>
      </c>
      <c r="I148" s="270">
        <v>45</v>
      </c>
      <c r="J148" s="267">
        <v>48</v>
      </c>
    </row>
    <row r="149" spans="1:10" x14ac:dyDescent="0.2">
      <c r="A149" s="551">
        <v>1959</v>
      </c>
      <c r="B149" s="552">
        <v>69</v>
      </c>
      <c r="C149" s="552">
        <v>67</v>
      </c>
      <c r="D149" s="552">
        <v>67</v>
      </c>
      <c r="E149" s="552">
        <v>66</v>
      </c>
      <c r="F149" s="552">
        <v>63</v>
      </c>
      <c r="G149" s="552">
        <v>60</v>
      </c>
      <c r="H149" s="106">
        <v>59</v>
      </c>
      <c r="I149" s="270">
        <v>59</v>
      </c>
      <c r="J149" s="267">
        <v>61</v>
      </c>
    </row>
    <row r="150" spans="1:10" x14ac:dyDescent="0.2">
      <c r="A150" s="551">
        <v>1960</v>
      </c>
      <c r="B150" s="552">
        <v>128</v>
      </c>
      <c r="C150" s="552">
        <v>125</v>
      </c>
      <c r="D150" s="552">
        <v>124</v>
      </c>
      <c r="E150" s="552">
        <v>119</v>
      </c>
      <c r="F150" s="552">
        <v>117</v>
      </c>
      <c r="G150" s="552">
        <v>114</v>
      </c>
      <c r="H150" s="106">
        <v>107</v>
      </c>
      <c r="I150" s="270">
        <v>105</v>
      </c>
      <c r="J150" s="267">
        <v>101</v>
      </c>
    </row>
    <row r="151" spans="1:10" x14ac:dyDescent="0.2">
      <c r="A151" s="551">
        <v>1961</v>
      </c>
      <c r="B151" s="552">
        <v>63</v>
      </c>
      <c r="C151" s="552">
        <v>60</v>
      </c>
      <c r="D151" s="552">
        <v>59</v>
      </c>
      <c r="E151" s="552">
        <v>56</v>
      </c>
      <c r="F151" s="552">
        <v>54</v>
      </c>
      <c r="G151" s="552">
        <v>53</v>
      </c>
      <c r="H151" s="106">
        <v>53</v>
      </c>
      <c r="I151" s="270">
        <v>53</v>
      </c>
      <c r="J151" s="267">
        <v>52</v>
      </c>
    </row>
    <row r="152" spans="1:10" x14ac:dyDescent="0.2">
      <c r="A152" s="551">
        <v>1962</v>
      </c>
      <c r="B152" s="552">
        <v>60</v>
      </c>
      <c r="C152" s="552">
        <v>59</v>
      </c>
      <c r="D152" s="552">
        <v>58</v>
      </c>
      <c r="E152" s="552">
        <v>53</v>
      </c>
      <c r="F152" s="552">
        <v>53</v>
      </c>
      <c r="G152" s="552">
        <v>52</v>
      </c>
      <c r="H152" s="106">
        <v>52</v>
      </c>
      <c r="I152" s="270">
        <v>51</v>
      </c>
      <c r="J152" s="267">
        <v>49</v>
      </c>
    </row>
    <row r="153" spans="1:10" x14ac:dyDescent="0.2">
      <c r="A153" s="551">
        <v>1963</v>
      </c>
      <c r="B153" s="552">
        <v>59</v>
      </c>
      <c r="C153" s="552">
        <v>57</v>
      </c>
      <c r="D153" s="552">
        <v>56</v>
      </c>
      <c r="E153" s="552">
        <v>54</v>
      </c>
      <c r="F153" s="552">
        <v>49</v>
      </c>
      <c r="G153" s="552">
        <v>49</v>
      </c>
      <c r="H153" s="106">
        <v>48</v>
      </c>
      <c r="I153" s="270">
        <v>46</v>
      </c>
      <c r="J153" s="267">
        <v>42</v>
      </c>
    </row>
    <row r="154" spans="1:10" x14ac:dyDescent="0.2">
      <c r="A154" s="551">
        <v>1964</v>
      </c>
      <c r="B154" s="552">
        <v>112</v>
      </c>
      <c r="C154" s="552">
        <v>107</v>
      </c>
      <c r="D154" s="552">
        <v>102</v>
      </c>
      <c r="E154" s="552">
        <v>95</v>
      </c>
      <c r="F154" s="552">
        <v>94</v>
      </c>
      <c r="G154" s="552">
        <v>89</v>
      </c>
      <c r="H154" s="106">
        <v>85</v>
      </c>
      <c r="I154" s="270">
        <v>84</v>
      </c>
      <c r="J154" s="267">
        <v>84</v>
      </c>
    </row>
    <row r="155" spans="1:10" x14ac:dyDescent="0.2">
      <c r="A155" s="551">
        <v>1965</v>
      </c>
      <c r="B155" s="552">
        <v>140</v>
      </c>
      <c r="C155" s="552">
        <v>135</v>
      </c>
      <c r="D155" s="552">
        <v>132</v>
      </c>
      <c r="E155" s="552">
        <v>124</v>
      </c>
      <c r="F155" s="552">
        <v>120</v>
      </c>
      <c r="G155" s="552">
        <v>116</v>
      </c>
      <c r="H155" s="106">
        <v>110</v>
      </c>
      <c r="I155" s="270">
        <v>105</v>
      </c>
      <c r="J155" s="267">
        <v>104</v>
      </c>
    </row>
    <row r="156" spans="1:10" x14ac:dyDescent="0.2">
      <c r="A156" s="551">
        <v>1966</v>
      </c>
      <c r="B156" s="552">
        <v>134</v>
      </c>
      <c r="C156" s="552">
        <v>130</v>
      </c>
      <c r="D156" s="552">
        <v>123</v>
      </c>
      <c r="E156" s="552">
        <v>121</v>
      </c>
      <c r="F156" s="552">
        <v>116</v>
      </c>
      <c r="G156" s="552">
        <v>114</v>
      </c>
      <c r="H156" s="106">
        <v>113</v>
      </c>
      <c r="I156" s="270">
        <v>107</v>
      </c>
      <c r="J156" s="267">
        <v>104</v>
      </c>
    </row>
    <row r="157" spans="1:10" x14ac:dyDescent="0.2">
      <c r="A157" s="551">
        <v>1967</v>
      </c>
      <c r="B157" s="552">
        <v>131</v>
      </c>
      <c r="C157" s="552">
        <v>117</v>
      </c>
      <c r="D157" s="552">
        <v>109</v>
      </c>
      <c r="E157" s="552">
        <v>102</v>
      </c>
      <c r="F157" s="552">
        <v>99</v>
      </c>
      <c r="G157" s="552">
        <v>99</v>
      </c>
      <c r="H157" s="106">
        <v>97</v>
      </c>
      <c r="I157" s="270">
        <v>96</v>
      </c>
      <c r="J157" s="267">
        <v>92</v>
      </c>
    </row>
    <row r="158" spans="1:10" x14ac:dyDescent="0.2">
      <c r="A158" s="551">
        <v>1968</v>
      </c>
      <c r="B158" s="552">
        <v>150</v>
      </c>
      <c r="C158" s="552">
        <v>149</v>
      </c>
      <c r="D158" s="552">
        <v>144</v>
      </c>
      <c r="E158" s="552">
        <v>141</v>
      </c>
      <c r="F158" s="552">
        <v>130</v>
      </c>
      <c r="G158" s="552">
        <v>130</v>
      </c>
      <c r="H158" s="106">
        <v>121</v>
      </c>
      <c r="I158" s="270">
        <v>117</v>
      </c>
      <c r="J158" s="267">
        <v>109</v>
      </c>
    </row>
    <row r="159" spans="1:10" x14ac:dyDescent="0.2">
      <c r="A159" s="551">
        <v>1969</v>
      </c>
      <c r="B159" s="552">
        <v>136</v>
      </c>
      <c r="C159" s="552">
        <v>132</v>
      </c>
      <c r="D159" s="552">
        <v>126</v>
      </c>
      <c r="E159" s="552">
        <v>113</v>
      </c>
      <c r="F159" s="552">
        <v>106</v>
      </c>
      <c r="G159" s="552">
        <v>103</v>
      </c>
      <c r="H159" s="106">
        <v>102</v>
      </c>
      <c r="I159" s="270">
        <v>98</v>
      </c>
      <c r="J159" s="267">
        <v>95</v>
      </c>
    </row>
    <row r="160" spans="1:10" x14ac:dyDescent="0.2">
      <c r="A160" s="551">
        <v>1970</v>
      </c>
      <c r="B160" s="552">
        <v>261</v>
      </c>
      <c r="C160" s="552">
        <v>256</v>
      </c>
      <c r="D160" s="552">
        <v>249</v>
      </c>
      <c r="E160" s="552">
        <v>239</v>
      </c>
      <c r="F160" s="552">
        <v>217</v>
      </c>
      <c r="G160" s="552">
        <v>206</v>
      </c>
      <c r="H160" s="106">
        <v>186</v>
      </c>
      <c r="I160" s="270">
        <v>182</v>
      </c>
      <c r="J160" s="267">
        <v>170</v>
      </c>
    </row>
    <row r="161" spans="1:13" x14ac:dyDescent="0.2">
      <c r="A161" s="551">
        <v>1971</v>
      </c>
      <c r="B161" s="552">
        <v>185</v>
      </c>
      <c r="C161" s="552">
        <v>176</v>
      </c>
      <c r="D161" s="552">
        <v>161</v>
      </c>
      <c r="E161" s="552">
        <v>157</v>
      </c>
      <c r="F161" s="552">
        <v>146</v>
      </c>
      <c r="G161" s="552">
        <v>141</v>
      </c>
      <c r="H161" s="106">
        <v>136</v>
      </c>
      <c r="I161" s="270">
        <v>133</v>
      </c>
      <c r="J161" s="267">
        <v>136</v>
      </c>
    </row>
    <row r="162" spans="1:13" x14ac:dyDescent="0.2">
      <c r="A162" s="551">
        <v>1972</v>
      </c>
      <c r="B162" s="552">
        <v>152</v>
      </c>
      <c r="C162" s="552">
        <v>155</v>
      </c>
      <c r="D162" s="552">
        <v>152</v>
      </c>
      <c r="E162" s="552">
        <v>144</v>
      </c>
      <c r="F162" s="552">
        <v>139</v>
      </c>
      <c r="G162" s="552">
        <v>137</v>
      </c>
      <c r="H162" s="106">
        <v>133</v>
      </c>
      <c r="I162" s="270">
        <v>127</v>
      </c>
      <c r="J162" s="267">
        <v>123</v>
      </c>
    </row>
    <row r="163" spans="1:13" x14ac:dyDescent="0.2">
      <c r="A163" s="551">
        <v>1973</v>
      </c>
      <c r="B163" s="552">
        <v>134</v>
      </c>
      <c r="C163" s="552">
        <v>124</v>
      </c>
      <c r="D163" s="552">
        <v>122</v>
      </c>
      <c r="E163" s="552">
        <v>110</v>
      </c>
      <c r="F163" s="552">
        <v>104</v>
      </c>
      <c r="G163" s="552">
        <v>99</v>
      </c>
      <c r="H163" s="106">
        <v>95</v>
      </c>
      <c r="I163" s="270">
        <v>90</v>
      </c>
      <c r="J163" s="267">
        <v>87</v>
      </c>
    </row>
    <row r="164" spans="1:13" x14ac:dyDescent="0.2">
      <c r="A164" s="551">
        <v>1974</v>
      </c>
      <c r="B164" s="552">
        <v>164</v>
      </c>
      <c r="C164" s="552">
        <v>163</v>
      </c>
      <c r="D164" s="552">
        <v>148</v>
      </c>
      <c r="E164" s="552">
        <v>137</v>
      </c>
      <c r="F164" s="552">
        <v>123</v>
      </c>
      <c r="G164" s="552">
        <v>118</v>
      </c>
      <c r="H164" s="106">
        <v>113</v>
      </c>
      <c r="I164" s="270">
        <v>107</v>
      </c>
      <c r="J164" s="267">
        <v>103</v>
      </c>
    </row>
    <row r="165" spans="1:13" x14ac:dyDescent="0.2">
      <c r="A165" s="551">
        <v>1975</v>
      </c>
      <c r="B165" s="552">
        <v>198</v>
      </c>
      <c r="C165" s="552">
        <v>186</v>
      </c>
      <c r="D165" s="552">
        <v>180</v>
      </c>
      <c r="E165" s="552">
        <v>168</v>
      </c>
      <c r="F165" s="552">
        <v>157</v>
      </c>
      <c r="G165" s="552">
        <v>142</v>
      </c>
      <c r="H165" s="106">
        <v>141</v>
      </c>
      <c r="I165" s="270">
        <v>137</v>
      </c>
      <c r="J165" s="267">
        <v>135</v>
      </c>
    </row>
    <row r="166" spans="1:13" x14ac:dyDescent="0.2">
      <c r="A166" s="551">
        <v>1976</v>
      </c>
      <c r="B166" s="552">
        <v>202</v>
      </c>
      <c r="C166" s="552">
        <v>201</v>
      </c>
      <c r="D166" s="552">
        <v>192</v>
      </c>
      <c r="E166" s="552">
        <v>181</v>
      </c>
      <c r="F166" s="552">
        <v>169</v>
      </c>
      <c r="G166" s="552">
        <v>163</v>
      </c>
      <c r="H166" s="106">
        <v>153</v>
      </c>
      <c r="I166" s="270">
        <v>147</v>
      </c>
      <c r="J166" s="267">
        <v>145</v>
      </c>
    </row>
    <row r="167" spans="1:13" x14ac:dyDescent="0.2">
      <c r="A167" s="551">
        <v>1977</v>
      </c>
      <c r="B167" s="552">
        <v>192</v>
      </c>
      <c r="C167" s="552">
        <v>186</v>
      </c>
      <c r="D167" s="552">
        <v>180</v>
      </c>
      <c r="E167" s="552">
        <v>173</v>
      </c>
      <c r="F167" s="552">
        <v>160</v>
      </c>
      <c r="G167" s="552">
        <v>157</v>
      </c>
      <c r="H167" s="106">
        <v>148</v>
      </c>
      <c r="I167" s="270">
        <v>146</v>
      </c>
      <c r="J167" s="267">
        <v>141</v>
      </c>
    </row>
    <row r="168" spans="1:13" x14ac:dyDescent="0.2">
      <c r="A168" s="551">
        <v>1978</v>
      </c>
      <c r="B168" s="552">
        <v>225</v>
      </c>
      <c r="C168" s="552">
        <v>211</v>
      </c>
      <c r="D168" s="552">
        <v>198</v>
      </c>
      <c r="E168" s="552">
        <v>190</v>
      </c>
      <c r="F168" s="552">
        <v>185</v>
      </c>
      <c r="G168" s="552">
        <v>171</v>
      </c>
      <c r="H168" s="545">
        <v>164</v>
      </c>
      <c r="I168" s="270">
        <v>159</v>
      </c>
      <c r="J168" s="267">
        <v>155</v>
      </c>
    </row>
    <row r="169" spans="1:13" x14ac:dyDescent="0.2">
      <c r="A169" s="551">
        <v>1979</v>
      </c>
      <c r="B169" s="552">
        <v>219</v>
      </c>
      <c r="C169" s="552">
        <v>212</v>
      </c>
      <c r="D169" s="552">
        <v>205</v>
      </c>
      <c r="E169" s="552">
        <v>193</v>
      </c>
      <c r="F169" s="552">
        <v>182</v>
      </c>
      <c r="G169" s="552">
        <v>174</v>
      </c>
      <c r="H169" s="106">
        <v>169</v>
      </c>
      <c r="I169" s="270">
        <v>160</v>
      </c>
      <c r="J169" s="267">
        <v>153</v>
      </c>
    </row>
    <row r="170" spans="1:13" x14ac:dyDescent="0.2">
      <c r="A170" s="551">
        <v>1980</v>
      </c>
      <c r="B170" s="552">
        <v>672</v>
      </c>
      <c r="C170" s="552">
        <v>648</v>
      </c>
      <c r="D170" s="552">
        <v>608</v>
      </c>
      <c r="E170" s="552">
        <v>566</v>
      </c>
      <c r="F170" s="552">
        <v>507</v>
      </c>
      <c r="G170" s="552">
        <v>459</v>
      </c>
      <c r="H170" s="106">
        <v>423</v>
      </c>
      <c r="I170" s="270">
        <v>398</v>
      </c>
      <c r="J170" s="267">
        <v>379</v>
      </c>
    </row>
    <row r="171" spans="1:13" x14ac:dyDescent="0.2">
      <c r="A171" s="551">
        <v>1981</v>
      </c>
      <c r="B171" s="552">
        <v>212</v>
      </c>
      <c r="C171" s="552">
        <v>201</v>
      </c>
      <c r="D171" s="552">
        <v>192</v>
      </c>
      <c r="E171" s="552">
        <v>181</v>
      </c>
      <c r="F171" s="552">
        <v>171</v>
      </c>
      <c r="G171" s="552">
        <v>165</v>
      </c>
      <c r="H171" s="106">
        <v>158</v>
      </c>
      <c r="I171" s="270">
        <v>154</v>
      </c>
      <c r="J171" s="267">
        <v>151</v>
      </c>
    </row>
    <row r="172" spans="1:13" x14ac:dyDescent="0.2">
      <c r="A172" s="551">
        <v>1982</v>
      </c>
      <c r="B172" s="552">
        <v>286</v>
      </c>
      <c r="C172" s="552">
        <v>279</v>
      </c>
      <c r="D172" s="552">
        <v>269</v>
      </c>
      <c r="E172" s="552">
        <v>235</v>
      </c>
      <c r="F172" s="552">
        <v>212</v>
      </c>
      <c r="G172" s="552">
        <v>201</v>
      </c>
      <c r="H172" s="106">
        <v>188</v>
      </c>
      <c r="I172" s="270">
        <v>182</v>
      </c>
      <c r="J172" s="267">
        <v>171</v>
      </c>
    </row>
    <row r="173" spans="1:13" x14ac:dyDescent="0.2">
      <c r="A173" s="551">
        <v>1983</v>
      </c>
      <c r="B173" s="552">
        <v>258</v>
      </c>
      <c r="C173" s="552">
        <v>244</v>
      </c>
      <c r="D173" s="552">
        <v>237</v>
      </c>
      <c r="E173" s="552">
        <v>221</v>
      </c>
      <c r="F173" s="552">
        <v>208</v>
      </c>
      <c r="G173" s="552">
        <v>197</v>
      </c>
      <c r="H173" s="106">
        <v>184</v>
      </c>
      <c r="I173" s="270">
        <v>177</v>
      </c>
      <c r="J173" s="267">
        <v>172</v>
      </c>
    </row>
    <row r="174" spans="1:13" x14ac:dyDescent="0.2">
      <c r="A174" s="551">
        <v>1984</v>
      </c>
      <c r="B174" s="552">
        <v>253</v>
      </c>
      <c r="C174" s="552">
        <v>246</v>
      </c>
      <c r="D174" s="552">
        <v>238</v>
      </c>
      <c r="E174" s="552">
        <v>230</v>
      </c>
      <c r="F174" s="552">
        <v>221</v>
      </c>
      <c r="G174" s="552">
        <v>209</v>
      </c>
      <c r="H174" s="106">
        <v>196</v>
      </c>
      <c r="I174" s="270">
        <v>186</v>
      </c>
      <c r="J174" s="267">
        <v>176</v>
      </c>
      <c r="M174" s="267"/>
    </row>
    <row r="175" spans="1:13" x14ac:dyDescent="0.2">
      <c r="A175" s="551">
        <v>1985</v>
      </c>
      <c r="B175" s="552">
        <v>275</v>
      </c>
      <c r="C175" s="552">
        <v>262</v>
      </c>
      <c r="D175" s="552">
        <v>249</v>
      </c>
      <c r="E175" s="552">
        <v>230</v>
      </c>
      <c r="F175" s="552">
        <v>219</v>
      </c>
      <c r="G175" s="552">
        <v>215</v>
      </c>
      <c r="H175" s="106">
        <v>198</v>
      </c>
      <c r="I175" s="270">
        <v>192</v>
      </c>
      <c r="J175" s="267">
        <v>186</v>
      </c>
    </row>
    <row r="176" spans="1:13" x14ac:dyDescent="0.2">
      <c r="A176" s="551">
        <v>1986</v>
      </c>
      <c r="B176" s="552">
        <v>326</v>
      </c>
      <c r="C176" s="552">
        <v>312</v>
      </c>
      <c r="D176" s="552">
        <v>296</v>
      </c>
      <c r="E176" s="552">
        <v>264</v>
      </c>
      <c r="F176" s="552">
        <v>235</v>
      </c>
      <c r="G176" s="552">
        <v>225</v>
      </c>
      <c r="H176" s="545">
        <v>211</v>
      </c>
      <c r="I176" s="270">
        <v>202</v>
      </c>
      <c r="J176" s="267">
        <v>193</v>
      </c>
    </row>
    <row r="177" spans="1:10" x14ac:dyDescent="0.2">
      <c r="A177" s="551">
        <v>1987</v>
      </c>
      <c r="B177" s="552">
        <v>313</v>
      </c>
      <c r="C177" s="552">
        <v>302</v>
      </c>
      <c r="D177" s="552">
        <v>296</v>
      </c>
      <c r="E177" s="552">
        <v>286</v>
      </c>
      <c r="F177" s="552">
        <v>274</v>
      </c>
      <c r="G177" s="552">
        <v>251</v>
      </c>
      <c r="H177" s="545">
        <v>238</v>
      </c>
      <c r="I177" s="270">
        <v>223</v>
      </c>
      <c r="J177" s="267">
        <v>217</v>
      </c>
    </row>
    <row r="178" spans="1:10" x14ac:dyDescent="0.2">
      <c r="A178" s="551">
        <v>1988</v>
      </c>
      <c r="B178" s="552">
        <v>320</v>
      </c>
      <c r="C178" s="552">
        <v>308</v>
      </c>
      <c r="D178" s="552">
        <v>293</v>
      </c>
      <c r="E178" s="552">
        <v>275</v>
      </c>
      <c r="F178" s="552">
        <v>269</v>
      </c>
      <c r="G178" s="552">
        <v>246</v>
      </c>
      <c r="H178" s="545">
        <v>226</v>
      </c>
      <c r="I178" s="270">
        <v>209</v>
      </c>
      <c r="J178" s="267">
        <v>204</v>
      </c>
    </row>
    <row r="179" spans="1:10" x14ac:dyDescent="0.2">
      <c r="A179" s="551">
        <v>1989</v>
      </c>
      <c r="B179" s="552">
        <v>380</v>
      </c>
      <c r="C179" s="552">
        <v>364</v>
      </c>
      <c r="D179" s="552">
        <v>347</v>
      </c>
      <c r="E179" s="552">
        <v>331</v>
      </c>
      <c r="F179" s="552">
        <v>316</v>
      </c>
      <c r="G179" s="552">
        <v>302</v>
      </c>
      <c r="H179" s="545">
        <v>289</v>
      </c>
      <c r="I179" s="270">
        <v>270</v>
      </c>
      <c r="J179" s="267">
        <v>259</v>
      </c>
    </row>
    <row r="180" spans="1:10" x14ac:dyDescent="0.2">
      <c r="A180" s="551">
        <v>1990</v>
      </c>
      <c r="B180" s="552">
        <v>1839</v>
      </c>
      <c r="C180" s="552">
        <v>1731</v>
      </c>
      <c r="D180" s="552">
        <v>1620</v>
      </c>
      <c r="E180" s="552">
        <v>1492</v>
      </c>
      <c r="F180" s="552">
        <v>1380</v>
      </c>
      <c r="G180" s="552">
        <v>1281</v>
      </c>
      <c r="H180" s="106">
        <v>1152</v>
      </c>
      <c r="I180" s="270">
        <v>1074</v>
      </c>
      <c r="J180" s="267">
        <v>1017</v>
      </c>
    </row>
    <row r="181" spans="1:10" x14ac:dyDescent="0.2">
      <c r="A181" s="551">
        <v>1991</v>
      </c>
      <c r="B181" s="552">
        <v>432</v>
      </c>
      <c r="C181" s="552">
        <v>402</v>
      </c>
      <c r="D181" s="552">
        <v>382</v>
      </c>
      <c r="E181" s="552">
        <v>350</v>
      </c>
      <c r="F181" s="552">
        <v>332</v>
      </c>
      <c r="G181" s="552">
        <v>311</v>
      </c>
      <c r="H181" s="106">
        <v>288</v>
      </c>
      <c r="I181" s="270">
        <v>277</v>
      </c>
      <c r="J181" s="267">
        <v>265</v>
      </c>
    </row>
    <row r="182" spans="1:10" x14ac:dyDescent="0.2">
      <c r="A182" s="551">
        <v>1992</v>
      </c>
      <c r="B182" s="552">
        <v>619</v>
      </c>
      <c r="C182" s="552">
        <v>595</v>
      </c>
      <c r="D182" s="552">
        <v>573</v>
      </c>
      <c r="E182" s="552">
        <v>538</v>
      </c>
      <c r="F182" s="552">
        <v>509</v>
      </c>
      <c r="G182" s="552">
        <v>472</v>
      </c>
      <c r="H182" s="106">
        <v>443</v>
      </c>
      <c r="I182" s="270">
        <v>421</v>
      </c>
      <c r="J182" s="267">
        <v>406</v>
      </c>
    </row>
    <row r="183" spans="1:10" x14ac:dyDescent="0.2">
      <c r="A183" s="551">
        <v>1993</v>
      </c>
      <c r="B183" s="552">
        <v>592</v>
      </c>
      <c r="C183" s="552">
        <v>559</v>
      </c>
      <c r="D183" s="552">
        <v>536</v>
      </c>
      <c r="E183" s="552">
        <v>488</v>
      </c>
      <c r="F183" s="552">
        <v>462</v>
      </c>
      <c r="G183" s="552">
        <v>441</v>
      </c>
      <c r="H183" s="106">
        <v>403</v>
      </c>
      <c r="I183" s="270">
        <v>386</v>
      </c>
      <c r="J183" s="267">
        <v>375</v>
      </c>
    </row>
    <row r="184" spans="1:10" x14ac:dyDescent="0.2">
      <c r="A184" s="551">
        <v>1994</v>
      </c>
      <c r="B184" s="552">
        <v>688</v>
      </c>
      <c r="C184" s="552">
        <v>571</v>
      </c>
      <c r="D184" s="552">
        <v>540</v>
      </c>
      <c r="E184" s="552">
        <v>508</v>
      </c>
      <c r="F184" s="552">
        <v>468</v>
      </c>
      <c r="G184" s="552">
        <v>443</v>
      </c>
      <c r="H184" s="106">
        <v>392</v>
      </c>
      <c r="I184" s="270">
        <v>367</v>
      </c>
      <c r="J184" s="267">
        <v>349</v>
      </c>
    </row>
    <row r="185" spans="1:10" x14ac:dyDescent="0.2">
      <c r="A185" s="551">
        <v>1995</v>
      </c>
      <c r="B185" s="552">
        <v>611</v>
      </c>
      <c r="C185" s="552">
        <v>583</v>
      </c>
      <c r="D185" s="552">
        <v>561</v>
      </c>
      <c r="E185" s="552">
        <v>523</v>
      </c>
      <c r="F185" s="552">
        <v>480</v>
      </c>
      <c r="G185" s="552">
        <v>447</v>
      </c>
      <c r="H185" s="545">
        <v>409</v>
      </c>
      <c r="I185" s="270">
        <v>380</v>
      </c>
      <c r="J185" s="267">
        <v>367</v>
      </c>
    </row>
    <row r="186" spans="1:10" x14ac:dyDescent="0.2">
      <c r="A186" s="551">
        <v>1996</v>
      </c>
      <c r="B186" s="552">
        <v>674</v>
      </c>
      <c r="C186" s="552">
        <v>637</v>
      </c>
      <c r="D186" s="552">
        <v>605</v>
      </c>
      <c r="E186" s="552">
        <v>570</v>
      </c>
      <c r="F186" s="552">
        <v>518</v>
      </c>
      <c r="G186" s="552">
        <v>483</v>
      </c>
      <c r="H186" s="545">
        <v>444</v>
      </c>
      <c r="I186" s="270">
        <v>420</v>
      </c>
      <c r="J186" s="267">
        <v>405</v>
      </c>
    </row>
    <row r="187" spans="1:10" x14ac:dyDescent="0.2">
      <c r="A187" s="551">
        <v>1997</v>
      </c>
      <c r="B187" s="552">
        <v>775</v>
      </c>
      <c r="C187" s="552">
        <v>725</v>
      </c>
      <c r="D187" s="552">
        <v>684</v>
      </c>
      <c r="E187" s="552">
        <v>623</v>
      </c>
      <c r="F187" s="552">
        <v>584</v>
      </c>
      <c r="G187" s="552">
        <v>543</v>
      </c>
      <c r="H187" s="545">
        <v>507</v>
      </c>
      <c r="I187" s="270">
        <v>484</v>
      </c>
      <c r="J187" s="267">
        <v>449</v>
      </c>
    </row>
    <row r="188" spans="1:10" x14ac:dyDescent="0.2">
      <c r="A188" s="551">
        <v>1998</v>
      </c>
      <c r="B188" s="552">
        <v>741</v>
      </c>
      <c r="C188" s="552">
        <v>695</v>
      </c>
      <c r="D188" s="552">
        <v>658</v>
      </c>
      <c r="E188" s="552">
        <v>612</v>
      </c>
      <c r="F188" s="552">
        <v>572</v>
      </c>
      <c r="G188" s="552">
        <v>528</v>
      </c>
      <c r="H188" s="545">
        <v>488</v>
      </c>
      <c r="I188" s="270">
        <v>452</v>
      </c>
      <c r="J188" s="267">
        <v>421</v>
      </c>
    </row>
    <row r="189" spans="1:10" x14ac:dyDescent="0.2">
      <c r="A189" s="551">
        <v>1999</v>
      </c>
      <c r="B189" s="552">
        <v>902</v>
      </c>
      <c r="C189" s="552">
        <v>834</v>
      </c>
      <c r="D189" s="552">
        <v>789</v>
      </c>
      <c r="E189" s="552">
        <v>709</v>
      </c>
      <c r="F189" s="552">
        <v>660</v>
      </c>
      <c r="G189" s="552">
        <v>600</v>
      </c>
      <c r="H189" s="545">
        <v>536</v>
      </c>
      <c r="I189" s="270">
        <v>475</v>
      </c>
      <c r="J189" s="267">
        <v>448</v>
      </c>
    </row>
    <row r="190" spans="1:10" x14ac:dyDescent="0.2">
      <c r="A190" s="551">
        <v>2000</v>
      </c>
      <c r="B190" s="552">
        <v>3172</v>
      </c>
      <c r="C190" s="552">
        <v>3038</v>
      </c>
      <c r="D190" s="552">
        <v>2903</v>
      </c>
      <c r="E190" s="552">
        <v>2666</v>
      </c>
      <c r="F190" s="552">
        <v>2524</v>
      </c>
      <c r="G190" s="552">
        <v>2356</v>
      </c>
      <c r="H190" s="545">
        <v>2300</v>
      </c>
      <c r="I190" s="270">
        <v>2153</v>
      </c>
      <c r="J190" s="267">
        <v>2106</v>
      </c>
    </row>
    <row r="191" spans="1:10" x14ac:dyDescent="0.2">
      <c r="A191" s="551">
        <v>2001</v>
      </c>
      <c r="B191" s="552">
        <v>943</v>
      </c>
      <c r="C191" s="552">
        <v>871</v>
      </c>
      <c r="D191" s="552">
        <v>816</v>
      </c>
      <c r="E191" s="552">
        <v>771</v>
      </c>
      <c r="F191" s="552">
        <v>699</v>
      </c>
      <c r="G191" s="552">
        <v>646</v>
      </c>
      <c r="H191" s="106">
        <v>578</v>
      </c>
      <c r="I191" s="270">
        <v>535</v>
      </c>
      <c r="J191" s="267">
        <v>518</v>
      </c>
    </row>
    <row r="192" spans="1:10" x14ac:dyDescent="0.2">
      <c r="A192" s="551">
        <v>2002</v>
      </c>
      <c r="B192" s="552">
        <v>1157</v>
      </c>
      <c r="C192" s="552">
        <v>1065</v>
      </c>
      <c r="D192" s="552">
        <v>993</v>
      </c>
      <c r="E192" s="552">
        <v>868</v>
      </c>
      <c r="F192" s="552">
        <v>795</v>
      </c>
      <c r="G192" s="552">
        <v>723</v>
      </c>
      <c r="H192" s="106">
        <v>632</v>
      </c>
      <c r="I192" s="270">
        <v>595</v>
      </c>
      <c r="J192" s="267">
        <v>564</v>
      </c>
    </row>
    <row r="193" spans="1:13" x14ac:dyDescent="0.2">
      <c r="A193" s="551">
        <v>2003</v>
      </c>
      <c r="B193" s="552">
        <v>1289</v>
      </c>
      <c r="C193" s="552">
        <v>1180</v>
      </c>
      <c r="D193" s="552">
        <v>1086</v>
      </c>
      <c r="E193" s="552">
        <v>981</v>
      </c>
      <c r="F193" s="552">
        <v>880</v>
      </c>
      <c r="G193" s="552">
        <v>798</v>
      </c>
      <c r="H193" s="545">
        <v>676</v>
      </c>
      <c r="I193" s="270">
        <v>614</v>
      </c>
      <c r="J193" s="267">
        <v>587</v>
      </c>
    </row>
    <row r="194" spans="1:13" x14ac:dyDescent="0.2">
      <c r="A194" s="551">
        <v>2004</v>
      </c>
      <c r="B194" s="552">
        <v>1310</v>
      </c>
      <c r="C194" s="552">
        <v>1184</v>
      </c>
      <c r="D194" s="552">
        <v>1089</v>
      </c>
      <c r="E194" s="552">
        <v>985</v>
      </c>
      <c r="F194" s="552">
        <v>882</v>
      </c>
      <c r="G194" s="552">
        <v>763</v>
      </c>
      <c r="H194" s="545">
        <v>668</v>
      </c>
      <c r="I194" s="270">
        <v>596</v>
      </c>
      <c r="J194" s="267">
        <v>582</v>
      </c>
    </row>
    <row r="195" spans="1:13" x14ac:dyDescent="0.2">
      <c r="A195" s="551">
        <v>2005</v>
      </c>
      <c r="B195" s="552">
        <v>1496</v>
      </c>
      <c r="C195" s="552">
        <v>1340</v>
      </c>
      <c r="D195" s="552">
        <v>1249</v>
      </c>
      <c r="E195" s="552">
        <v>1114</v>
      </c>
      <c r="F195" s="552">
        <v>984</v>
      </c>
      <c r="G195" s="552">
        <v>860</v>
      </c>
      <c r="H195" s="545">
        <v>751</v>
      </c>
      <c r="I195" s="270">
        <v>676</v>
      </c>
      <c r="J195" s="267">
        <v>638</v>
      </c>
    </row>
    <row r="196" spans="1:13" x14ac:dyDescent="0.2">
      <c r="A196" s="551">
        <v>2006</v>
      </c>
      <c r="B196" s="552">
        <v>1539</v>
      </c>
      <c r="C196" s="552">
        <v>1383</v>
      </c>
      <c r="D196" s="552">
        <v>1240</v>
      </c>
      <c r="E196" s="552">
        <v>1115</v>
      </c>
      <c r="F196" s="552">
        <v>995</v>
      </c>
      <c r="G196" s="552">
        <v>885</v>
      </c>
      <c r="H196" s="545">
        <v>774</v>
      </c>
      <c r="I196" s="270">
        <v>685</v>
      </c>
      <c r="J196" s="267">
        <v>636</v>
      </c>
    </row>
    <row r="197" spans="1:13" x14ac:dyDescent="0.2">
      <c r="A197" s="551">
        <v>2007</v>
      </c>
      <c r="B197" s="552">
        <v>1610</v>
      </c>
      <c r="C197" s="552">
        <v>1447</v>
      </c>
      <c r="D197" s="552">
        <v>1329</v>
      </c>
      <c r="E197" s="552">
        <v>1181</v>
      </c>
      <c r="F197" s="552">
        <v>1050</v>
      </c>
      <c r="G197" s="552">
        <v>947</v>
      </c>
      <c r="H197" s="545">
        <v>829</v>
      </c>
      <c r="I197" s="270">
        <v>734</v>
      </c>
      <c r="J197" s="267">
        <v>695</v>
      </c>
    </row>
    <row r="198" spans="1:13" x14ac:dyDescent="0.2">
      <c r="A198" s="551">
        <v>2008</v>
      </c>
      <c r="B198" s="552">
        <v>1788</v>
      </c>
      <c r="C198" s="552">
        <v>1678</v>
      </c>
      <c r="D198" s="552">
        <v>1514</v>
      </c>
      <c r="E198" s="552">
        <v>1320</v>
      </c>
      <c r="F198" s="552">
        <v>1181</v>
      </c>
      <c r="G198" s="552">
        <v>1040</v>
      </c>
      <c r="H198" s="545">
        <v>892</v>
      </c>
      <c r="I198" s="270">
        <v>800</v>
      </c>
      <c r="J198" s="267">
        <v>749</v>
      </c>
    </row>
    <row r="199" spans="1:13" x14ac:dyDescent="0.2">
      <c r="A199" s="551">
        <v>2009</v>
      </c>
      <c r="B199" s="552">
        <v>1945</v>
      </c>
      <c r="C199" s="552">
        <v>1770</v>
      </c>
      <c r="D199" s="552">
        <v>1602</v>
      </c>
      <c r="E199" s="552">
        <v>1400</v>
      </c>
      <c r="F199" s="552">
        <v>1231</v>
      </c>
      <c r="G199" s="552">
        <v>1078</v>
      </c>
      <c r="H199" s="545">
        <v>940</v>
      </c>
      <c r="I199" s="270">
        <v>838</v>
      </c>
      <c r="J199" s="267">
        <v>788</v>
      </c>
      <c r="K199" s="270"/>
    </row>
    <row r="200" spans="1:13" x14ac:dyDescent="0.2">
      <c r="A200" s="551">
        <v>2010</v>
      </c>
      <c r="B200" s="552">
        <v>2104</v>
      </c>
      <c r="C200" s="552">
        <v>2075</v>
      </c>
      <c r="D200" s="552">
        <v>1996</v>
      </c>
      <c r="E200" s="552">
        <v>1838</v>
      </c>
      <c r="F200" s="552">
        <v>1741</v>
      </c>
      <c r="G200" s="552">
        <v>1769</v>
      </c>
      <c r="H200" s="545">
        <v>1743</v>
      </c>
      <c r="I200" s="270">
        <v>1682</v>
      </c>
      <c r="J200" s="267">
        <v>1617</v>
      </c>
      <c r="K200" s="270"/>
    </row>
    <row r="201" spans="1:13" x14ac:dyDescent="0.2">
      <c r="A201" s="551">
        <v>2011</v>
      </c>
      <c r="B201" s="552">
        <v>1898</v>
      </c>
      <c r="C201" s="552">
        <v>1820</v>
      </c>
      <c r="D201" s="552">
        <v>1639</v>
      </c>
      <c r="E201" s="552">
        <v>1436</v>
      </c>
      <c r="F201" s="552">
        <v>1270</v>
      </c>
      <c r="G201" s="552">
        <v>1126</v>
      </c>
      <c r="H201" s="545">
        <v>984</v>
      </c>
      <c r="I201" s="270">
        <v>895</v>
      </c>
      <c r="J201" s="267">
        <v>813</v>
      </c>
      <c r="K201" s="270"/>
      <c r="M201" s="267"/>
    </row>
    <row r="202" spans="1:13" x14ac:dyDescent="0.2">
      <c r="A202" s="551">
        <v>2012</v>
      </c>
      <c r="B202" s="552">
        <v>1546</v>
      </c>
      <c r="C202" s="552">
        <v>1898</v>
      </c>
      <c r="D202" s="552">
        <v>1838</v>
      </c>
      <c r="E202" s="552">
        <v>1680</v>
      </c>
      <c r="F202" s="552">
        <v>1520</v>
      </c>
      <c r="G202" s="552">
        <v>1340</v>
      </c>
      <c r="H202" s="545">
        <v>1192</v>
      </c>
      <c r="I202" s="270">
        <v>1094</v>
      </c>
      <c r="J202" s="267">
        <v>1010</v>
      </c>
      <c r="K202" s="270"/>
      <c r="M202" s="267"/>
    </row>
    <row r="203" spans="1:13" x14ac:dyDescent="0.2">
      <c r="A203" s="551">
        <v>2013</v>
      </c>
      <c r="B203" s="552">
        <v>15</v>
      </c>
      <c r="C203" s="552">
        <v>1379</v>
      </c>
      <c r="D203" s="552">
        <v>1649</v>
      </c>
      <c r="E203" s="552">
        <v>1562</v>
      </c>
      <c r="F203" s="552">
        <v>1412</v>
      </c>
      <c r="G203" s="552">
        <v>1245</v>
      </c>
      <c r="H203" s="545">
        <v>1092</v>
      </c>
      <c r="I203" s="270">
        <v>966</v>
      </c>
      <c r="J203" s="267">
        <v>908</v>
      </c>
      <c r="K203" s="270"/>
    </row>
    <row r="204" spans="1:13" ht="13.5" customHeight="1" x14ac:dyDescent="0.2">
      <c r="A204" s="553">
        <v>2014</v>
      </c>
      <c r="C204" s="552">
        <v>12</v>
      </c>
      <c r="D204" s="552">
        <v>1084</v>
      </c>
      <c r="E204" s="552">
        <v>1645</v>
      </c>
      <c r="F204" s="552">
        <v>1545</v>
      </c>
      <c r="G204" s="552">
        <v>1393</v>
      </c>
      <c r="H204" s="545">
        <v>1237</v>
      </c>
      <c r="I204" s="270">
        <v>1137</v>
      </c>
      <c r="J204" s="267">
        <v>1043</v>
      </c>
      <c r="K204" s="120"/>
      <c r="L204" s="106"/>
    </row>
    <row r="205" spans="1:13" x14ac:dyDescent="0.2">
      <c r="A205" s="551">
        <v>2015</v>
      </c>
      <c r="D205" s="552">
        <v>1</v>
      </c>
      <c r="E205" s="552">
        <v>1180</v>
      </c>
      <c r="F205" s="552">
        <v>1749</v>
      </c>
      <c r="G205" s="552">
        <v>1767</v>
      </c>
      <c r="H205" s="545">
        <v>1416</v>
      </c>
      <c r="I205" s="270">
        <v>1299</v>
      </c>
      <c r="J205" s="267">
        <v>1202</v>
      </c>
      <c r="K205" s="120"/>
      <c r="L205" s="106"/>
    </row>
    <row r="206" spans="1:13" ht="14.25" customHeight="1" x14ac:dyDescent="0.2">
      <c r="A206" s="551">
        <v>2016</v>
      </c>
      <c r="E206" s="552">
        <v>2</v>
      </c>
      <c r="F206" s="552">
        <v>1176</v>
      </c>
      <c r="G206" s="552">
        <v>1688</v>
      </c>
      <c r="H206" s="545">
        <v>1656</v>
      </c>
      <c r="I206" s="270">
        <v>1590</v>
      </c>
      <c r="J206" s="267">
        <v>1546</v>
      </c>
      <c r="K206" s="120"/>
      <c r="L206" s="106"/>
    </row>
    <row r="207" spans="1:13" ht="14.25" customHeight="1" x14ac:dyDescent="0.2">
      <c r="A207" s="551">
        <v>2017</v>
      </c>
      <c r="E207" s="552"/>
      <c r="F207" s="552">
        <v>15</v>
      </c>
      <c r="G207" s="552">
        <v>1148</v>
      </c>
      <c r="H207" s="545">
        <v>1584</v>
      </c>
      <c r="I207" s="545">
        <v>1608</v>
      </c>
      <c r="J207" s="267">
        <v>1591</v>
      </c>
      <c r="K207" s="120"/>
      <c r="L207" s="106"/>
    </row>
    <row r="208" spans="1:13" ht="14.25" customHeight="1" x14ac:dyDescent="0.2">
      <c r="A208" s="551">
        <v>2018</v>
      </c>
      <c r="E208" s="552"/>
      <c r="F208" s="552"/>
      <c r="G208" s="552">
        <v>2</v>
      </c>
      <c r="H208" s="545">
        <v>1084</v>
      </c>
      <c r="I208" s="545">
        <v>1335</v>
      </c>
      <c r="J208" s="267">
        <v>1345</v>
      </c>
      <c r="K208" s="120"/>
      <c r="L208" s="106"/>
    </row>
    <row r="209" spans="1:12" ht="14.25" customHeight="1" x14ac:dyDescent="0.2">
      <c r="A209" s="551">
        <v>2019</v>
      </c>
      <c r="E209" s="552"/>
      <c r="F209" s="552"/>
      <c r="G209" s="552"/>
      <c r="H209" s="545">
        <v>1</v>
      </c>
      <c r="I209" s="545">
        <v>871</v>
      </c>
      <c r="J209" s="267">
        <v>1176</v>
      </c>
      <c r="K209" s="120"/>
      <c r="L209" s="106"/>
    </row>
    <row r="210" spans="1:12" ht="14.25" customHeight="1" x14ac:dyDescent="0.2">
      <c r="A210" s="551">
        <v>2020</v>
      </c>
      <c r="E210" s="552"/>
      <c r="F210" s="552"/>
      <c r="G210" s="552"/>
      <c r="J210" s="267">
        <v>684</v>
      </c>
      <c r="K210" s="120"/>
      <c r="L210" s="106"/>
    </row>
    <row r="211" spans="1:12" x14ac:dyDescent="0.2">
      <c r="A211" s="554" t="s">
        <v>668</v>
      </c>
      <c r="B211" s="552">
        <v>96</v>
      </c>
      <c r="C211" s="552">
        <v>98</v>
      </c>
      <c r="D211" s="552">
        <v>123</v>
      </c>
      <c r="E211" s="552">
        <v>74</v>
      </c>
      <c r="F211" s="552">
        <v>108</v>
      </c>
      <c r="G211" s="552">
        <v>102</v>
      </c>
      <c r="H211" s="545">
        <v>57</v>
      </c>
      <c r="I211" s="545">
        <v>89</v>
      </c>
      <c r="J211" s="545">
        <v>47</v>
      </c>
      <c r="K211" s="120"/>
      <c r="L211" s="106"/>
    </row>
    <row r="212" spans="1:12" x14ac:dyDescent="0.2">
      <c r="A212" s="555" t="s">
        <v>0</v>
      </c>
      <c r="B212" s="556">
        <v>40718</v>
      </c>
      <c r="C212" s="556">
        <v>40161</v>
      </c>
      <c r="D212" s="556">
        <v>39354</v>
      </c>
      <c r="E212" s="556">
        <v>37918</v>
      </c>
      <c r="F212" s="556">
        <v>36687</v>
      </c>
      <c r="G212" s="556">
        <f>SUM(G4:G211)</f>
        <v>35772</v>
      </c>
      <c r="H212" s="556">
        <f>SUM(H4:H211)</f>
        <v>34240</v>
      </c>
      <c r="I212" s="556">
        <f>SUM(I4:I211)</f>
        <v>33324</v>
      </c>
      <c r="J212" s="556">
        <f>SUM(J4:J211)</f>
        <v>32822</v>
      </c>
      <c r="K212" s="120"/>
      <c r="L212" s="106"/>
    </row>
    <row r="213" spans="1:12" x14ac:dyDescent="0.2">
      <c r="D213" s="548"/>
      <c r="E213" s="548"/>
      <c r="F213" s="548"/>
      <c r="K213" s="120"/>
      <c r="L213" s="106"/>
    </row>
    <row r="214" spans="1:12" x14ac:dyDescent="0.2">
      <c r="A214" s="193" t="s">
        <v>641</v>
      </c>
      <c r="K214" s="120"/>
      <c r="L214" s="106"/>
    </row>
    <row r="215" spans="1:12" x14ac:dyDescent="0.2">
      <c r="K215" s="120"/>
      <c r="L215" s="106"/>
    </row>
    <row r="216" spans="1:12" x14ac:dyDescent="0.2">
      <c r="K216" s="120"/>
      <c r="L216" s="106"/>
    </row>
    <row r="217" spans="1:12" x14ac:dyDescent="0.2">
      <c r="K217" s="120"/>
      <c r="L217" s="106"/>
    </row>
    <row r="218" spans="1:12" x14ac:dyDescent="0.2">
      <c r="K218" s="120"/>
      <c r="L218" s="106"/>
    </row>
    <row r="219" spans="1:12" x14ac:dyDescent="0.2">
      <c r="K219" s="120"/>
      <c r="L219" s="106"/>
    </row>
    <row r="220" spans="1:12" x14ac:dyDescent="0.2">
      <c r="K220" s="120"/>
      <c r="L220" s="106"/>
    </row>
    <row r="221" spans="1:12" x14ac:dyDescent="0.2">
      <c r="K221" s="120"/>
      <c r="L221" s="106"/>
    </row>
    <row r="222" spans="1:12" x14ac:dyDescent="0.2">
      <c r="K222" s="120"/>
      <c r="L222" s="106"/>
    </row>
    <row r="223" spans="1:12" x14ac:dyDescent="0.2">
      <c r="K223" s="120"/>
      <c r="L223" s="106"/>
    </row>
    <row r="224" spans="1:12" x14ac:dyDescent="0.2">
      <c r="K224" s="120"/>
      <c r="L224" s="106"/>
    </row>
    <row r="225" spans="11:12" x14ac:dyDescent="0.2">
      <c r="K225" s="120"/>
      <c r="L225" s="106"/>
    </row>
    <row r="226" spans="11:12" x14ac:dyDescent="0.2">
      <c r="K226" s="120"/>
      <c r="L226" s="106"/>
    </row>
    <row r="227" spans="11:12" x14ac:dyDescent="0.2">
      <c r="K227" s="120"/>
      <c r="L227" s="106"/>
    </row>
    <row r="228" spans="11:12" x14ac:dyDescent="0.2">
      <c r="K228" s="120"/>
      <c r="L228" s="106"/>
    </row>
    <row r="229" spans="11:12" x14ac:dyDescent="0.2">
      <c r="K229" s="120"/>
      <c r="L229" s="106"/>
    </row>
    <row r="230" spans="11:12" x14ac:dyDescent="0.2">
      <c r="K230" s="120"/>
      <c r="L230" s="106"/>
    </row>
    <row r="231" spans="11:12" x14ac:dyDescent="0.2">
      <c r="K231" s="120"/>
      <c r="L231" s="106"/>
    </row>
    <row r="232" spans="11:12" x14ac:dyDescent="0.2">
      <c r="K232" s="120"/>
      <c r="L232" s="106"/>
    </row>
    <row r="233" spans="11:12" x14ac:dyDescent="0.2">
      <c r="K233" s="120"/>
      <c r="L233" s="106"/>
    </row>
    <row r="234" spans="11:12" x14ac:dyDescent="0.2">
      <c r="K234" s="120"/>
      <c r="L234" s="106"/>
    </row>
    <row r="235" spans="11:12" x14ac:dyDescent="0.2">
      <c r="K235" s="120"/>
      <c r="L235" s="106"/>
    </row>
    <row r="236" spans="11:12" x14ac:dyDescent="0.2">
      <c r="K236" s="120"/>
      <c r="L236" s="10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  <ignoredErrors>
    <ignoredError sqref="G212:J2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2"/>
  <sheetViews>
    <sheetView zoomScale="90" zoomScaleNormal="90" workbookViewId="0">
      <selection activeCell="H81" sqref="H81"/>
    </sheetView>
  </sheetViews>
  <sheetFormatPr baseColWidth="10" defaultRowHeight="12.75" x14ac:dyDescent="0.2"/>
  <cols>
    <col min="1" max="1" width="18.7109375" style="593" customWidth="1"/>
    <col min="2" max="2" width="20.85546875" style="593" customWidth="1"/>
    <col min="3" max="9" width="18.7109375" style="594" customWidth="1"/>
    <col min="10" max="12" width="18.7109375" style="593" customWidth="1"/>
    <col min="13" max="13" width="11.28515625" style="593" customWidth="1"/>
    <col min="14" max="20" width="11.7109375" style="593" customWidth="1"/>
    <col min="21" max="21" width="13" style="593" customWidth="1"/>
    <col min="22" max="24" width="11.7109375" style="593" customWidth="1"/>
    <col min="25" max="25" width="13" style="593" customWidth="1"/>
    <col min="26" max="57" width="11.7109375" style="593" customWidth="1"/>
    <col min="58" max="58" width="11.85546875" style="593" customWidth="1"/>
    <col min="59" max="59" width="13.7109375" style="593" customWidth="1"/>
    <col min="60" max="60" width="14.28515625" style="601" bestFit="1" customWidth="1"/>
    <col min="61" max="82" width="11.42578125" style="601"/>
    <col min="83" max="83" width="6.85546875" style="601" customWidth="1"/>
    <col min="84" max="141" width="11.42578125" style="601"/>
    <col min="142" max="16384" width="11.42578125" style="593"/>
  </cols>
  <sheetData>
    <row r="1" spans="1:11" ht="18" x14ac:dyDescent="0.25">
      <c r="A1" s="15" t="s">
        <v>205</v>
      </c>
      <c r="G1" s="270"/>
      <c r="H1" s="270"/>
      <c r="J1" s="546"/>
      <c r="K1" s="546"/>
    </row>
    <row r="2" spans="1:11" x14ac:dyDescent="0.2">
      <c r="A2" s="595" t="s">
        <v>15</v>
      </c>
      <c r="B2" s="595"/>
      <c r="C2" s="595">
        <v>2018</v>
      </c>
      <c r="D2" s="595">
        <v>2019</v>
      </c>
      <c r="E2" s="595">
        <v>2020</v>
      </c>
      <c r="F2" s="120"/>
      <c r="G2" s="270"/>
      <c r="H2" s="270"/>
      <c r="I2" s="593"/>
      <c r="J2" s="546"/>
      <c r="K2" s="546"/>
    </row>
    <row r="3" spans="1:11" ht="12.75" customHeight="1" x14ac:dyDescent="0.2">
      <c r="A3" s="595" t="s">
        <v>23</v>
      </c>
      <c r="B3" s="595"/>
      <c r="C3" s="654">
        <v>32368</v>
      </c>
      <c r="D3" s="654">
        <v>31985</v>
      </c>
      <c r="E3" s="654">
        <v>31452</v>
      </c>
      <c r="F3" s="120"/>
      <c r="G3" s="270"/>
      <c r="H3" s="654"/>
      <c r="I3" s="593"/>
      <c r="J3" s="546"/>
      <c r="K3" s="546"/>
    </row>
    <row r="4" spans="1:11" ht="12.75" customHeight="1" x14ac:dyDescent="0.2">
      <c r="A4" s="595" t="s">
        <v>26</v>
      </c>
      <c r="B4" s="595"/>
      <c r="C4" s="654">
        <v>1116</v>
      </c>
      <c r="D4" s="654">
        <v>586</v>
      </c>
      <c r="E4" s="654">
        <v>621</v>
      </c>
      <c r="F4" s="120"/>
      <c r="G4" s="596"/>
      <c r="H4" s="654"/>
      <c r="I4" s="654"/>
      <c r="J4" s="270"/>
      <c r="K4" s="546"/>
    </row>
    <row r="5" spans="1:11" ht="12.75" customHeight="1" x14ac:dyDescent="0.2">
      <c r="A5" s="595" t="s">
        <v>28</v>
      </c>
      <c r="B5" s="596" t="s">
        <v>488</v>
      </c>
      <c r="C5" s="654">
        <v>1</v>
      </c>
      <c r="D5" s="654">
        <v>1</v>
      </c>
      <c r="E5" s="654">
        <v>1</v>
      </c>
      <c r="F5" s="120"/>
      <c r="G5" s="596"/>
      <c r="H5" s="654"/>
      <c r="I5" s="654"/>
      <c r="J5" s="270"/>
      <c r="K5" s="546"/>
    </row>
    <row r="6" spans="1:11" ht="12.75" customHeight="1" x14ac:dyDescent="0.2">
      <c r="A6" s="596"/>
      <c r="B6" s="596" t="s">
        <v>227</v>
      </c>
      <c r="C6" s="654">
        <v>1</v>
      </c>
      <c r="D6" s="654">
        <v>0</v>
      </c>
      <c r="E6" s="654">
        <v>0</v>
      </c>
      <c r="F6" s="120"/>
      <c r="G6" s="596"/>
      <c r="H6" s="106"/>
      <c r="I6" s="724"/>
      <c r="J6" s="270"/>
      <c r="K6" s="546"/>
    </row>
    <row r="7" spans="1:11" ht="12.75" customHeight="1" x14ac:dyDescent="0.2">
      <c r="A7" s="596"/>
      <c r="B7" s="596" t="s">
        <v>225</v>
      </c>
      <c r="C7" s="106">
        <v>49</v>
      </c>
      <c r="D7" s="724">
        <v>59</v>
      </c>
      <c r="E7" s="724">
        <v>67</v>
      </c>
      <c r="F7" s="120"/>
      <c r="G7" s="596"/>
      <c r="H7" s="106"/>
      <c r="I7" s="724"/>
      <c r="J7" s="270"/>
      <c r="K7" s="546"/>
    </row>
    <row r="8" spans="1:11" ht="12.75" customHeight="1" x14ac:dyDescent="0.2">
      <c r="A8" s="596"/>
      <c r="B8" s="596" t="s">
        <v>489</v>
      </c>
      <c r="C8" s="106">
        <v>2</v>
      </c>
      <c r="D8" s="724">
        <v>2</v>
      </c>
      <c r="E8" s="724">
        <v>2</v>
      </c>
      <c r="F8" s="120"/>
      <c r="G8" s="596"/>
      <c r="H8" s="106"/>
      <c r="I8" s="724"/>
      <c r="J8" s="270"/>
      <c r="K8" s="546"/>
    </row>
    <row r="9" spans="1:11" ht="12.75" customHeight="1" x14ac:dyDescent="0.2">
      <c r="A9" s="596"/>
      <c r="B9" s="596" t="s">
        <v>891</v>
      </c>
      <c r="C9" s="106"/>
      <c r="D9" s="724"/>
      <c r="E9" s="724">
        <v>1</v>
      </c>
      <c r="F9" s="120"/>
      <c r="G9" s="596"/>
      <c r="H9" s="106"/>
      <c r="I9" s="724"/>
      <c r="J9" s="270"/>
      <c r="K9" s="546"/>
    </row>
    <row r="10" spans="1:11" ht="12.75" customHeight="1" x14ac:dyDescent="0.2">
      <c r="A10" s="596"/>
      <c r="B10" s="596" t="s">
        <v>490</v>
      </c>
      <c r="C10" s="106">
        <v>2</v>
      </c>
      <c r="D10" s="724">
        <v>2</v>
      </c>
      <c r="E10" s="724">
        <v>2</v>
      </c>
      <c r="F10" s="120"/>
      <c r="G10" s="596"/>
      <c r="H10" s="106"/>
      <c r="I10" s="724"/>
      <c r="J10" s="270"/>
      <c r="K10" s="546"/>
    </row>
    <row r="11" spans="1:11" ht="12.75" customHeight="1" x14ac:dyDescent="0.2">
      <c r="A11" s="596"/>
      <c r="B11" s="596" t="s">
        <v>491</v>
      </c>
      <c r="C11" s="106">
        <v>93</v>
      </c>
      <c r="D11" s="724">
        <v>86</v>
      </c>
      <c r="E11" s="724">
        <v>83</v>
      </c>
      <c r="F11" s="270"/>
      <c r="G11" s="596"/>
      <c r="H11" s="106"/>
      <c r="I11" s="724"/>
      <c r="J11" s="270"/>
      <c r="K11" s="546"/>
    </row>
    <row r="12" spans="1:11" ht="12.75" customHeight="1" x14ac:dyDescent="0.2">
      <c r="A12" s="596"/>
      <c r="B12" s="596" t="s">
        <v>229</v>
      </c>
      <c r="C12" s="106">
        <v>2</v>
      </c>
      <c r="D12" s="724">
        <v>2</v>
      </c>
      <c r="E12" s="724">
        <v>2</v>
      </c>
      <c r="F12" s="270"/>
      <c r="G12" s="596"/>
      <c r="H12" s="106"/>
      <c r="I12" s="724"/>
      <c r="J12" s="270"/>
      <c r="K12" s="546"/>
    </row>
    <row r="13" spans="1:11" ht="12.75" customHeight="1" x14ac:dyDescent="0.2">
      <c r="A13" s="596"/>
      <c r="B13" s="596" t="s">
        <v>492</v>
      </c>
      <c r="C13" s="106">
        <v>2</v>
      </c>
      <c r="D13" s="724">
        <v>3</v>
      </c>
      <c r="E13" s="724">
        <v>3</v>
      </c>
      <c r="F13" s="270"/>
      <c r="G13" s="596"/>
      <c r="H13" s="106"/>
      <c r="I13" s="724"/>
      <c r="J13" s="270"/>
      <c r="K13" s="546"/>
    </row>
    <row r="14" spans="1:11" ht="12.75" customHeight="1" x14ac:dyDescent="0.2">
      <c r="A14" s="596"/>
      <c r="B14" s="596" t="s">
        <v>881</v>
      </c>
      <c r="C14" s="106"/>
      <c r="D14" s="724">
        <v>1</v>
      </c>
      <c r="E14" s="724">
        <v>1</v>
      </c>
      <c r="F14" s="270"/>
      <c r="G14" s="596"/>
      <c r="H14" s="106"/>
      <c r="I14" s="724"/>
      <c r="J14" s="270"/>
      <c r="K14" s="546"/>
    </row>
    <row r="15" spans="1:11" ht="12.75" customHeight="1" x14ac:dyDescent="0.2">
      <c r="A15" s="596"/>
      <c r="B15" s="596" t="s">
        <v>493</v>
      </c>
      <c r="C15" s="106"/>
      <c r="D15" s="724">
        <v>1</v>
      </c>
      <c r="E15" s="724">
        <v>2</v>
      </c>
      <c r="F15" s="270"/>
      <c r="G15" s="596"/>
      <c r="H15" s="106"/>
      <c r="I15" s="724"/>
      <c r="J15" s="270"/>
      <c r="K15" s="546"/>
    </row>
    <row r="16" spans="1:11" ht="12.75" customHeight="1" x14ac:dyDescent="0.2">
      <c r="A16" s="596"/>
      <c r="B16" s="596" t="s">
        <v>213</v>
      </c>
      <c r="C16" s="106">
        <v>4</v>
      </c>
      <c r="D16" s="724">
        <v>3</v>
      </c>
      <c r="E16" s="724">
        <v>3</v>
      </c>
      <c r="F16" s="270"/>
      <c r="G16" s="596"/>
      <c r="H16" s="106"/>
      <c r="I16" s="724"/>
      <c r="J16" s="270"/>
      <c r="K16" s="546"/>
    </row>
    <row r="17" spans="1:11" ht="12.75" customHeight="1" x14ac:dyDescent="0.2">
      <c r="A17" s="596"/>
      <c r="B17" s="596" t="s">
        <v>494</v>
      </c>
      <c r="C17" s="106">
        <v>1</v>
      </c>
      <c r="D17" s="724">
        <v>1</v>
      </c>
      <c r="E17" s="724">
        <v>1</v>
      </c>
      <c r="F17" s="270"/>
      <c r="G17" s="596"/>
      <c r="H17" s="106"/>
      <c r="I17" s="724"/>
      <c r="J17" s="270"/>
      <c r="K17" s="546"/>
    </row>
    <row r="18" spans="1:11" ht="12.75" customHeight="1" x14ac:dyDescent="0.2">
      <c r="A18" s="596"/>
      <c r="B18" s="596" t="s">
        <v>524</v>
      </c>
      <c r="C18" s="106">
        <v>2</v>
      </c>
      <c r="D18" s="724">
        <v>2</v>
      </c>
      <c r="E18" s="724">
        <v>0</v>
      </c>
      <c r="F18" s="270"/>
      <c r="G18" s="596"/>
      <c r="H18" s="106"/>
      <c r="I18" s="724"/>
      <c r="J18" s="270"/>
      <c r="K18" s="546"/>
    </row>
    <row r="19" spans="1:11" ht="12.75" customHeight="1" x14ac:dyDescent="0.2">
      <c r="A19" s="596"/>
      <c r="B19" s="596" t="s">
        <v>495</v>
      </c>
      <c r="C19" s="106">
        <v>1</v>
      </c>
      <c r="D19" s="724">
        <v>1</v>
      </c>
      <c r="E19" s="724">
        <v>1</v>
      </c>
      <c r="F19" s="270"/>
      <c r="G19" s="596"/>
      <c r="H19" s="106"/>
      <c r="I19" s="724"/>
      <c r="J19" s="270"/>
      <c r="K19" s="546"/>
    </row>
    <row r="20" spans="1:11" ht="12.75" customHeight="1" x14ac:dyDescent="0.2">
      <c r="A20" s="596"/>
      <c r="B20" s="596" t="s">
        <v>496</v>
      </c>
      <c r="C20" s="106">
        <v>3</v>
      </c>
      <c r="D20" s="724">
        <v>3</v>
      </c>
      <c r="E20" s="724">
        <v>3</v>
      </c>
      <c r="F20" s="270"/>
      <c r="G20" s="596"/>
      <c r="H20" s="106"/>
      <c r="I20" s="724"/>
      <c r="J20" s="270"/>
      <c r="K20" s="546"/>
    </row>
    <row r="21" spans="1:11" ht="12.75" customHeight="1" x14ac:dyDescent="0.2">
      <c r="A21" s="596"/>
      <c r="B21" s="596" t="s">
        <v>854</v>
      </c>
      <c r="C21" s="106">
        <v>2</v>
      </c>
      <c r="D21" s="724">
        <v>2</v>
      </c>
      <c r="E21" s="724">
        <v>2</v>
      </c>
      <c r="F21" s="270"/>
      <c r="G21" s="596"/>
      <c r="H21" s="106"/>
      <c r="I21" s="724"/>
      <c r="J21" s="270"/>
      <c r="K21" s="546"/>
    </row>
    <row r="22" spans="1:11" ht="12.75" customHeight="1" x14ac:dyDescent="0.2">
      <c r="A22" s="596"/>
      <c r="B22" s="596" t="s">
        <v>497</v>
      </c>
      <c r="C22" s="106">
        <v>1</v>
      </c>
      <c r="D22" s="724">
        <v>1</v>
      </c>
      <c r="E22" s="724">
        <v>1</v>
      </c>
      <c r="F22" s="270"/>
      <c r="G22" s="596"/>
      <c r="H22" s="106"/>
      <c r="I22" s="724"/>
      <c r="J22" s="270"/>
      <c r="K22" s="546"/>
    </row>
    <row r="23" spans="1:11" ht="12.75" customHeight="1" x14ac:dyDescent="0.2">
      <c r="A23" s="596"/>
      <c r="B23" s="596" t="s">
        <v>498</v>
      </c>
      <c r="C23" s="106">
        <v>7</v>
      </c>
      <c r="D23" s="724">
        <v>7</v>
      </c>
      <c r="E23" s="724">
        <v>7</v>
      </c>
      <c r="F23" s="270"/>
      <c r="G23" s="596"/>
      <c r="H23" s="106"/>
      <c r="I23" s="724"/>
      <c r="J23" s="270"/>
      <c r="K23" s="546"/>
    </row>
    <row r="24" spans="1:11" ht="12.75" customHeight="1" x14ac:dyDescent="0.2">
      <c r="A24" s="596"/>
      <c r="B24" s="596" t="s">
        <v>526</v>
      </c>
      <c r="C24" s="106">
        <v>1</v>
      </c>
      <c r="D24" s="724">
        <v>1</v>
      </c>
      <c r="E24" s="724">
        <v>1</v>
      </c>
      <c r="F24" s="270"/>
      <c r="G24" s="596"/>
      <c r="H24" s="106"/>
      <c r="I24" s="724"/>
      <c r="J24" s="270"/>
      <c r="K24" s="546"/>
    </row>
    <row r="25" spans="1:11" ht="12.75" customHeight="1" x14ac:dyDescent="0.2">
      <c r="A25" s="596"/>
      <c r="B25" s="596" t="s">
        <v>499</v>
      </c>
      <c r="C25" s="106">
        <v>76</v>
      </c>
      <c r="D25" s="724">
        <v>87</v>
      </c>
      <c r="E25" s="724">
        <v>91</v>
      </c>
      <c r="F25" s="270"/>
      <c r="G25" s="596"/>
      <c r="H25" s="106"/>
      <c r="I25" s="724"/>
      <c r="J25" s="270"/>
      <c r="K25" s="546"/>
    </row>
    <row r="26" spans="1:11" ht="12.75" customHeight="1" x14ac:dyDescent="0.2">
      <c r="A26" s="596"/>
      <c r="B26" s="596" t="s">
        <v>228</v>
      </c>
      <c r="C26" s="106">
        <v>49</v>
      </c>
      <c r="D26" s="724">
        <v>48</v>
      </c>
      <c r="E26" s="724">
        <v>48</v>
      </c>
      <c r="F26" s="270"/>
      <c r="G26" s="596"/>
      <c r="H26" s="106"/>
      <c r="I26" s="724"/>
      <c r="J26" s="270"/>
      <c r="K26" s="546"/>
    </row>
    <row r="27" spans="1:11" ht="12.75" customHeight="1" x14ac:dyDescent="0.2">
      <c r="A27" s="596"/>
      <c r="B27" s="596" t="s">
        <v>500</v>
      </c>
      <c r="C27" s="106">
        <v>1</v>
      </c>
      <c r="D27" s="724">
        <v>1</v>
      </c>
      <c r="E27" s="724">
        <v>1</v>
      </c>
      <c r="F27" s="270"/>
      <c r="G27" s="596"/>
      <c r="H27" s="106"/>
      <c r="I27" s="724"/>
      <c r="J27" s="270"/>
      <c r="K27" s="546"/>
    </row>
    <row r="28" spans="1:11" ht="12.75" customHeight="1" x14ac:dyDescent="0.2">
      <c r="A28" s="596"/>
      <c r="B28" s="596" t="s">
        <v>501</v>
      </c>
      <c r="C28" s="106">
        <v>4</v>
      </c>
      <c r="D28" s="724">
        <v>3</v>
      </c>
      <c r="E28" s="724">
        <v>0</v>
      </c>
      <c r="F28" s="270"/>
      <c r="G28" s="596"/>
      <c r="H28" s="106"/>
      <c r="I28" s="724"/>
      <c r="J28" s="270"/>
      <c r="K28" s="546"/>
    </row>
    <row r="29" spans="1:11" ht="12.75" customHeight="1" x14ac:dyDescent="0.2">
      <c r="A29" s="596"/>
      <c r="B29" s="596" t="s">
        <v>502</v>
      </c>
      <c r="C29" s="106">
        <v>1</v>
      </c>
      <c r="D29" s="724">
        <v>1</v>
      </c>
      <c r="E29" s="724">
        <v>0</v>
      </c>
      <c r="F29" s="270"/>
      <c r="G29" s="596"/>
      <c r="H29" s="106"/>
      <c r="I29" s="724"/>
      <c r="J29" s="270"/>
      <c r="K29" s="546"/>
    </row>
    <row r="30" spans="1:11" ht="12.75" customHeight="1" x14ac:dyDescent="0.2">
      <c r="A30" s="596"/>
      <c r="B30" s="596" t="s">
        <v>586</v>
      </c>
      <c r="C30" s="106">
        <v>1</v>
      </c>
      <c r="D30" s="724">
        <v>1</v>
      </c>
      <c r="E30" s="724">
        <v>0</v>
      </c>
      <c r="F30" s="270"/>
      <c r="G30" s="596"/>
      <c r="H30" s="106"/>
      <c r="I30" s="724"/>
      <c r="J30" s="270"/>
      <c r="K30" s="546"/>
    </row>
    <row r="31" spans="1:11" ht="12.75" customHeight="1" x14ac:dyDescent="0.2">
      <c r="A31" s="596"/>
      <c r="B31" s="596" t="s">
        <v>224</v>
      </c>
      <c r="C31" s="106">
        <v>2</v>
      </c>
      <c r="D31" s="724">
        <v>2</v>
      </c>
      <c r="E31" s="724">
        <v>2</v>
      </c>
      <c r="F31" s="270"/>
      <c r="G31" s="596"/>
      <c r="H31" s="106"/>
      <c r="I31" s="724"/>
      <c r="J31" s="270"/>
      <c r="K31" s="546"/>
    </row>
    <row r="32" spans="1:11" ht="12.75" customHeight="1" x14ac:dyDescent="0.2">
      <c r="A32" s="596"/>
      <c r="B32" s="596" t="s">
        <v>504</v>
      </c>
      <c r="C32" s="106">
        <v>1</v>
      </c>
      <c r="D32" s="724">
        <v>1</v>
      </c>
      <c r="E32" s="724">
        <v>1</v>
      </c>
      <c r="G32" s="596"/>
      <c r="H32" s="106"/>
      <c r="I32" s="724"/>
      <c r="J32" s="270"/>
      <c r="K32" s="546"/>
    </row>
    <row r="33" spans="1:11" ht="12.75" customHeight="1" x14ac:dyDescent="0.2">
      <c r="A33" s="596"/>
      <c r="B33" s="596" t="s">
        <v>505</v>
      </c>
      <c r="C33" s="106">
        <v>1</v>
      </c>
      <c r="D33" s="724">
        <v>1</v>
      </c>
      <c r="E33" s="724">
        <v>1</v>
      </c>
      <c r="G33" s="596"/>
      <c r="H33" s="106"/>
      <c r="I33" s="724"/>
      <c r="J33" s="270"/>
      <c r="K33" s="546"/>
    </row>
    <row r="34" spans="1:11" ht="12.75" customHeight="1" x14ac:dyDescent="0.2">
      <c r="A34" s="596"/>
      <c r="B34" s="596" t="s">
        <v>506</v>
      </c>
      <c r="C34" s="106">
        <v>3</v>
      </c>
      <c r="D34" s="724">
        <v>4</v>
      </c>
      <c r="E34" s="724">
        <v>4</v>
      </c>
      <c r="F34" s="270"/>
      <c r="G34" s="596"/>
      <c r="H34" s="106"/>
      <c r="I34" s="724"/>
      <c r="J34" s="270"/>
      <c r="K34" s="546"/>
    </row>
    <row r="35" spans="1:11" ht="12.75" customHeight="1" x14ac:dyDescent="0.2">
      <c r="A35" s="596"/>
      <c r="B35" s="596" t="s">
        <v>214</v>
      </c>
      <c r="C35" s="106">
        <v>5</v>
      </c>
      <c r="D35" s="724">
        <v>5</v>
      </c>
      <c r="E35" s="724">
        <v>5</v>
      </c>
      <c r="F35" s="270"/>
      <c r="G35" s="596"/>
      <c r="H35" s="106"/>
      <c r="I35" s="724"/>
      <c r="J35" s="270"/>
      <c r="K35" s="546"/>
    </row>
    <row r="36" spans="1:11" ht="12.75" customHeight="1" x14ac:dyDescent="0.2">
      <c r="A36" s="596"/>
      <c r="B36" s="596" t="s">
        <v>223</v>
      </c>
      <c r="C36" s="106">
        <v>59</v>
      </c>
      <c r="D36" s="724">
        <v>58</v>
      </c>
      <c r="E36" s="724">
        <v>58</v>
      </c>
      <c r="F36" s="270"/>
      <c r="G36" s="596"/>
      <c r="H36" s="106"/>
      <c r="I36" s="724"/>
      <c r="J36" s="270"/>
      <c r="K36" s="546"/>
    </row>
    <row r="37" spans="1:11" ht="12.75" customHeight="1" x14ac:dyDescent="0.2">
      <c r="A37" s="596"/>
      <c r="B37" s="596" t="s">
        <v>215</v>
      </c>
      <c r="C37" s="106">
        <v>4</v>
      </c>
      <c r="D37" s="724">
        <v>3</v>
      </c>
      <c r="E37" s="724">
        <v>3</v>
      </c>
      <c r="F37" s="270"/>
      <c r="G37" s="596"/>
      <c r="H37" s="106"/>
      <c r="I37" s="724"/>
      <c r="J37" s="270"/>
      <c r="K37" s="546"/>
    </row>
    <row r="38" spans="1:11" ht="12.75" customHeight="1" x14ac:dyDescent="0.2">
      <c r="A38" s="596"/>
      <c r="B38" s="596" t="s">
        <v>507</v>
      </c>
      <c r="C38" s="106">
        <v>6</v>
      </c>
      <c r="D38" s="724">
        <v>5</v>
      </c>
      <c r="E38" s="724">
        <v>5</v>
      </c>
      <c r="F38" s="270"/>
      <c r="G38" s="596"/>
      <c r="H38" s="106"/>
      <c r="I38" s="724"/>
      <c r="J38" s="270"/>
      <c r="K38" s="546"/>
    </row>
    <row r="39" spans="1:11" ht="12.75" customHeight="1" x14ac:dyDescent="0.2">
      <c r="A39" s="596"/>
      <c r="B39" s="596" t="s">
        <v>587</v>
      </c>
      <c r="C39" s="106">
        <v>3</v>
      </c>
      <c r="D39" s="724">
        <v>3</v>
      </c>
      <c r="E39" s="724">
        <v>3</v>
      </c>
      <c r="F39" s="270"/>
      <c r="G39" s="596"/>
      <c r="H39" s="106"/>
      <c r="I39" s="724"/>
      <c r="J39" s="270"/>
    </row>
    <row r="40" spans="1:11" ht="12.75" customHeight="1" x14ac:dyDescent="0.2">
      <c r="A40" s="596"/>
      <c r="B40" s="596" t="s">
        <v>226</v>
      </c>
      <c r="C40" s="106">
        <v>1</v>
      </c>
      <c r="D40" s="724">
        <v>2</v>
      </c>
      <c r="E40" s="724">
        <v>1</v>
      </c>
      <c r="F40" s="270"/>
      <c r="G40" s="596"/>
      <c r="H40" s="106"/>
      <c r="I40" s="724"/>
      <c r="J40" s="270"/>
    </row>
    <row r="41" spans="1:11" ht="12.75" customHeight="1" x14ac:dyDescent="0.2">
      <c r="A41" s="596"/>
      <c r="B41" s="596" t="s">
        <v>338</v>
      </c>
      <c r="C41" s="654">
        <v>2</v>
      </c>
      <c r="D41" s="654">
        <v>2</v>
      </c>
      <c r="E41" s="654">
        <v>2</v>
      </c>
      <c r="G41" s="596"/>
      <c r="H41" s="654"/>
      <c r="I41" s="654"/>
      <c r="J41" s="270"/>
    </row>
    <row r="42" spans="1:11" ht="12.75" customHeight="1" x14ac:dyDescent="0.2">
      <c r="A42" s="596"/>
      <c r="B42" s="596" t="s">
        <v>588</v>
      </c>
      <c r="C42" s="106">
        <v>1</v>
      </c>
      <c r="D42" s="724">
        <v>1</v>
      </c>
      <c r="E42" s="724">
        <v>1</v>
      </c>
      <c r="G42" s="596"/>
      <c r="H42" s="106"/>
      <c r="I42" s="724"/>
      <c r="J42" s="270"/>
    </row>
    <row r="43" spans="1:11" ht="12.75" customHeight="1" x14ac:dyDescent="0.2">
      <c r="A43" s="596"/>
      <c r="B43" s="596" t="s">
        <v>508</v>
      </c>
      <c r="C43" s="106">
        <v>10</v>
      </c>
      <c r="D43" s="724">
        <v>10</v>
      </c>
      <c r="E43" s="724">
        <v>11</v>
      </c>
      <c r="G43" s="596"/>
      <c r="H43" s="106"/>
      <c r="I43" s="724"/>
      <c r="J43" s="270"/>
    </row>
    <row r="44" spans="1:11" ht="12.75" customHeight="1" x14ac:dyDescent="0.2">
      <c r="A44" s="596"/>
      <c r="B44" s="596" t="s">
        <v>212</v>
      </c>
      <c r="C44" s="106">
        <v>97</v>
      </c>
      <c r="D44" s="724">
        <v>93</v>
      </c>
      <c r="E44" s="724">
        <v>87</v>
      </c>
      <c r="F44" s="270"/>
      <c r="G44" s="596"/>
      <c r="H44" s="106"/>
      <c r="I44" s="724"/>
      <c r="J44" s="270"/>
    </row>
    <row r="45" spans="1:11" ht="12.75" customHeight="1" x14ac:dyDescent="0.2">
      <c r="A45" s="596"/>
      <c r="B45" s="596" t="s">
        <v>40</v>
      </c>
      <c r="C45" s="654">
        <v>1</v>
      </c>
      <c r="D45" s="654"/>
      <c r="E45" s="654"/>
      <c r="F45" s="270"/>
      <c r="G45" s="596"/>
      <c r="H45" s="654"/>
      <c r="I45" s="654"/>
      <c r="J45" s="270"/>
    </row>
    <row r="46" spans="1:11" ht="12.75" customHeight="1" x14ac:dyDescent="0.2">
      <c r="A46" s="596"/>
      <c r="B46" s="596" t="s">
        <v>509</v>
      </c>
      <c r="C46" s="106">
        <v>53</v>
      </c>
      <c r="D46" s="724">
        <v>53</v>
      </c>
      <c r="E46" s="724">
        <v>52</v>
      </c>
      <c r="F46" s="270"/>
      <c r="G46" s="596"/>
      <c r="H46" s="106"/>
      <c r="I46" s="724"/>
      <c r="J46" s="270"/>
    </row>
    <row r="47" spans="1:11" ht="12.75" customHeight="1" x14ac:dyDescent="0.2">
      <c r="A47" s="596"/>
      <c r="B47" s="596" t="s">
        <v>510</v>
      </c>
      <c r="C47" s="106">
        <v>2</v>
      </c>
      <c r="D47" s="724">
        <v>2</v>
      </c>
      <c r="E47" s="724">
        <v>2</v>
      </c>
      <c r="G47" s="596"/>
      <c r="H47" s="106"/>
      <c r="I47" s="724"/>
      <c r="J47" s="270"/>
    </row>
    <row r="48" spans="1:11" ht="12.75" customHeight="1" x14ac:dyDescent="0.2">
      <c r="A48" s="596"/>
      <c r="B48" s="596" t="s">
        <v>511</v>
      </c>
      <c r="C48" s="654">
        <v>1</v>
      </c>
      <c r="D48" s="654">
        <v>1</v>
      </c>
      <c r="E48" s="654">
        <v>1</v>
      </c>
      <c r="F48" s="270"/>
      <c r="G48" s="596"/>
      <c r="H48" s="654"/>
      <c r="I48" s="654"/>
      <c r="J48" s="270"/>
    </row>
    <row r="49" spans="1:12" ht="12.75" customHeight="1" x14ac:dyDescent="0.2">
      <c r="A49" s="596"/>
      <c r="B49" s="596" t="s">
        <v>855</v>
      </c>
      <c r="C49" s="654">
        <v>1</v>
      </c>
      <c r="D49" s="654">
        <v>1</v>
      </c>
      <c r="E49" s="654">
        <v>1</v>
      </c>
      <c r="F49" s="270"/>
      <c r="G49" s="596"/>
      <c r="H49" s="654"/>
      <c r="I49" s="654"/>
      <c r="J49" s="270"/>
    </row>
    <row r="50" spans="1:12" ht="12.75" customHeight="1" x14ac:dyDescent="0.2">
      <c r="A50" s="596"/>
      <c r="B50" s="596" t="s">
        <v>512</v>
      </c>
      <c r="C50" s="106">
        <v>1</v>
      </c>
      <c r="D50" s="724">
        <v>1</v>
      </c>
      <c r="E50" s="724">
        <v>1</v>
      </c>
      <c r="G50" s="596"/>
      <c r="H50" s="106"/>
      <c r="I50" s="724"/>
      <c r="J50" s="270"/>
    </row>
    <row r="51" spans="1:12" ht="12.75" customHeight="1" x14ac:dyDescent="0.2">
      <c r="A51" s="596"/>
      <c r="B51" s="596" t="s">
        <v>513</v>
      </c>
      <c r="C51" s="106">
        <v>116</v>
      </c>
      <c r="D51" s="724">
        <v>111</v>
      </c>
      <c r="E51" s="724">
        <v>110</v>
      </c>
      <c r="F51" s="270"/>
      <c r="G51" s="596"/>
      <c r="H51" s="106"/>
      <c r="I51" s="724"/>
      <c r="J51" s="270"/>
    </row>
    <row r="52" spans="1:12" ht="12.75" customHeight="1" x14ac:dyDescent="0.2">
      <c r="A52" s="596"/>
      <c r="B52" s="596" t="s">
        <v>514</v>
      </c>
      <c r="C52" s="106">
        <v>6</v>
      </c>
      <c r="D52" s="724">
        <v>6</v>
      </c>
      <c r="E52" s="724">
        <v>6</v>
      </c>
      <c r="F52" s="270"/>
      <c r="G52" s="596"/>
      <c r="H52" s="106"/>
      <c r="I52" s="724"/>
      <c r="J52" s="270"/>
    </row>
    <row r="53" spans="1:12" ht="12.75" customHeight="1" x14ac:dyDescent="0.2">
      <c r="A53" s="596"/>
      <c r="B53" s="596" t="s">
        <v>515</v>
      </c>
      <c r="C53" s="654">
        <v>3</v>
      </c>
      <c r="D53" s="654">
        <v>4</v>
      </c>
      <c r="E53" s="654">
        <v>4</v>
      </c>
      <c r="G53" s="596"/>
      <c r="H53" s="654"/>
      <c r="I53" s="654"/>
      <c r="J53" s="270"/>
    </row>
    <row r="54" spans="1:12" ht="12.75" customHeight="1" x14ac:dyDescent="0.2">
      <c r="A54" s="596"/>
      <c r="B54" s="596" t="s">
        <v>882</v>
      </c>
      <c r="C54" s="654"/>
      <c r="D54" s="654">
        <v>1</v>
      </c>
      <c r="E54" s="654">
        <v>1</v>
      </c>
      <c r="G54" s="596"/>
      <c r="H54" s="654"/>
      <c r="I54" s="654"/>
      <c r="J54" s="270"/>
    </row>
    <row r="55" spans="1:12" ht="12.75" customHeight="1" x14ac:dyDescent="0.2">
      <c r="A55" s="596"/>
      <c r="B55" s="596" t="s">
        <v>516</v>
      </c>
      <c r="C55" s="654">
        <v>1</v>
      </c>
      <c r="D55" s="654">
        <v>1</v>
      </c>
      <c r="E55" s="654">
        <v>1</v>
      </c>
      <c r="F55" s="270"/>
      <c r="G55" s="596"/>
      <c r="H55" s="654"/>
      <c r="I55" s="654"/>
      <c r="J55" s="270"/>
    </row>
    <row r="56" spans="1:12" ht="12.75" customHeight="1" x14ac:dyDescent="0.2">
      <c r="A56" s="596"/>
      <c r="B56" s="596" t="s">
        <v>518</v>
      </c>
      <c r="C56" s="106">
        <v>60</v>
      </c>
      <c r="D56" s="724">
        <v>54</v>
      </c>
      <c r="E56" s="724">
        <v>54</v>
      </c>
      <c r="F56" s="270"/>
      <c r="G56" s="596"/>
      <c r="H56" s="106"/>
      <c r="I56" s="724"/>
      <c r="J56" s="270"/>
    </row>
    <row r="57" spans="1:12" ht="12.75" customHeight="1" x14ac:dyDescent="0.2">
      <c r="A57" s="596"/>
      <c r="B57" s="596" t="s">
        <v>519</v>
      </c>
      <c r="C57" s="106">
        <v>1</v>
      </c>
      <c r="D57" s="724">
        <v>1</v>
      </c>
      <c r="E57" s="724">
        <v>1</v>
      </c>
      <c r="F57" s="270"/>
      <c r="G57" s="596"/>
      <c r="H57" s="106"/>
      <c r="I57" s="724"/>
      <c r="J57" s="270"/>
      <c r="L57" s="546"/>
    </row>
    <row r="58" spans="1:12" ht="12.75" customHeight="1" x14ac:dyDescent="0.2">
      <c r="A58" s="596"/>
      <c r="B58" s="596" t="s">
        <v>523</v>
      </c>
      <c r="C58" s="106">
        <v>1</v>
      </c>
      <c r="D58" s="724">
        <v>1</v>
      </c>
      <c r="E58" s="724">
        <v>1</v>
      </c>
      <c r="G58" s="596"/>
      <c r="H58" s="106"/>
      <c r="I58" s="724"/>
      <c r="J58" s="270"/>
      <c r="L58" s="546"/>
    </row>
    <row r="59" spans="1:12" ht="12.75" customHeight="1" x14ac:dyDescent="0.2">
      <c r="A59" s="596"/>
      <c r="B59" s="596" t="s">
        <v>520</v>
      </c>
      <c r="C59" s="106">
        <v>1</v>
      </c>
      <c r="D59" s="724">
        <v>1</v>
      </c>
      <c r="E59" s="724">
        <v>1</v>
      </c>
      <c r="G59" s="596"/>
      <c r="H59" s="106"/>
      <c r="I59" s="724"/>
      <c r="J59" s="270"/>
      <c r="L59" s="546"/>
    </row>
    <row r="60" spans="1:12" ht="12.75" customHeight="1" x14ac:dyDescent="0.2">
      <c r="A60" s="596"/>
      <c r="B60" s="596" t="s">
        <v>521</v>
      </c>
      <c r="C60" s="106">
        <v>4</v>
      </c>
      <c r="D60" s="724">
        <v>4</v>
      </c>
      <c r="E60" s="724">
        <v>4</v>
      </c>
      <c r="F60" s="270"/>
      <c r="G60" s="596"/>
      <c r="H60" s="106"/>
      <c r="I60" s="724"/>
      <c r="J60" s="270"/>
      <c r="L60" s="546"/>
    </row>
    <row r="61" spans="1:12" ht="12.75" customHeight="1" x14ac:dyDescent="0.2">
      <c r="A61" s="596"/>
      <c r="B61" s="596" t="s">
        <v>522</v>
      </c>
      <c r="C61" s="106">
        <v>1</v>
      </c>
      <c r="D61" s="724">
        <v>1</v>
      </c>
      <c r="E61" s="724">
        <v>1</v>
      </c>
      <c r="F61" s="270"/>
      <c r="G61" s="596"/>
      <c r="H61" s="106"/>
      <c r="I61" s="724"/>
      <c r="J61" s="270"/>
      <c r="L61" s="546"/>
    </row>
    <row r="62" spans="1:12" ht="12.75" customHeight="1" x14ac:dyDescent="0.2">
      <c r="A62" s="596"/>
      <c r="B62" s="596" t="s">
        <v>525</v>
      </c>
      <c r="C62" s="106">
        <v>1</v>
      </c>
      <c r="D62" s="106"/>
      <c r="E62" s="724">
        <v>0</v>
      </c>
      <c r="F62" s="270"/>
      <c r="G62" s="596"/>
      <c r="H62" s="106"/>
      <c r="I62" s="106"/>
      <c r="J62" s="270"/>
      <c r="L62" s="546"/>
    </row>
    <row r="63" spans="1:12" ht="12.75" customHeight="1" x14ac:dyDescent="0.2">
      <c r="A63" s="596"/>
      <c r="B63" s="596" t="s">
        <v>862</v>
      </c>
      <c r="C63" s="106">
        <v>1</v>
      </c>
      <c r="D63" s="724">
        <v>1</v>
      </c>
      <c r="E63" s="724">
        <v>1</v>
      </c>
      <c r="F63" s="270"/>
      <c r="G63" s="596"/>
      <c r="H63" s="106"/>
      <c r="I63" s="724"/>
      <c r="J63" s="270"/>
      <c r="L63" s="546"/>
    </row>
    <row r="64" spans="1:12" ht="12" customHeight="1" x14ac:dyDescent="0.2">
      <c r="A64" s="555" t="s">
        <v>0</v>
      </c>
      <c r="B64" s="556"/>
      <c r="C64" s="556">
        <v>34240</v>
      </c>
      <c r="D64" s="556">
        <v>33324</v>
      </c>
      <c r="E64" s="556">
        <v>32822</v>
      </c>
      <c r="F64" s="279"/>
      <c r="G64" s="270"/>
      <c r="I64" s="270"/>
      <c r="J64" s="270"/>
      <c r="L64" s="546"/>
    </row>
    <row r="65" spans="1:14" ht="12" customHeight="1" x14ac:dyDescent="0.2">
      <c r="A65" s="194" t="s">
        <v>16</v>
      </c>
      <c r="F65" s="270"/>
      <c r="G65" s="270"/>
      <c r="I65" s="270"/>
      <c r="J65" s="270"/>
      <c r="L65" s="546"/>
    </row>
    <row r="66" spans="1:14" ht="18" customHeight="1" x14ac:dyDescent="0.2">
      <c r="A66" s="194"/>
      <c r="F66" s="270"/>
      <c r="G66" s="270"/>
      <c r="I66" s="270"/>
      <c r="J66" s="270"/>
      <c r="L66" s="546"/>
    </row>
    <row r="67" spans="1:14" ht="18" x14ac:dyDescent="0.25">
      <c r="A67" s="15" t="s">
        <v>206</v>
      </c>
      <c r="B67" s="557"/>
      <c r="F67" s="270"/>
      <c r="G67" s="270"/>
      <c r="I67" s="270"/>
      <c r="J67" s="270"/>
      <c r="L67" s="546"/>
    </row>
    <row r="68" spans="1:14" ht="12" customHeight="1" x14ac:dyDescent="0.2">
      <c r="A68" s="598"/>
      <c r="B68" s="598"/>
      <c r="C68" s="598"/>
      <c r="I68" s="270"/>
      <c r="J68" s="270"/>
      <c r="L68" s="546"/>
    </row>
    <row r="69" spans="1:14" ht="12" customHeight="1" x14ac:dyDescent="0.2">
      <c r="A69" s="595" t="s">
        <v>12</v>
      </c>
      <c r="B69" s="595"/>
      <c r="C69" s="595">
        <v>2018</v>
      </c>
      <c r="D69" s="595">
        <v>2019</v>
      </c>
      <c r="E69" s="595">
        <v>2020</v>
      </c>
      <c r="F69" s="270"/>
      <c r="G69" s="270"/>
      <c r="H69" s="654"/>
      <c r="I69" s="270"/>
      <c r="J69" s="270"/>
      <c r="K69" s="546"/>
      <c r="L69" s="546"/>
    </row>
    <row r="70" spans="1:14" ht="12" customHeight="1" x14ac:dyDescent="0.2">
      <c r="A70" s="879" t="s">
        <v>823</v>
      </c>
      <c r="B70" s="879"/>
      <c r="C70" s="654">
        <v>3102</v>
      </c>
      <c r="D70" s="654">
        <v>3086</v>
      </c>
      <c r="E70" s="654">
        <v>3053</v>
      </c>
      <c r="F70" s="270"/>
      <c r="G70" s="270"/>
      <c r="H70" s="654"/>
      <c r="I70" s="270"/>
      <c r="J70" s="270"/>
      <c r="K70" s="546"/>
      <c r="L70" s="546"/>
      <c r="N70" s="599"/>
    </row>
    <row r="71" spans="1:14" ht="12" customHeight="1" x14ac:dyDescent="0.2">
      <c r="A71" s="879" t="s">
        <v>825</v>
      </c>
      <c r="B71" s="879"/>
      <c r="C71" s="654">
        <v>1295</v>
      </c>
      <c r="D71" s="654">
        <v>1275</v>
      </c>
      <c r="E71" s="654">
        <v>1260</v>
      </c>
      <c r="G71" s="270"/>
      <c r="H71" s="654"/>
      <c r="I71" s="270"/>
      <c r="J71" s="270"/>
      <c r="K71" s="546"/>
      <c r="L71" s="546"/>
      <c r="N71" s="599"/>
    </row>
    <row r="72" spans="1:14" ht="12" customHeight="1" x14ac:dyDescent="0.2">
      <c r="A72" s="600" t="s">
        <v>13</v>
      </c>
      <c r="C72" s="654">
        <v>1095</v>
      </c>
      <c r="D72" s="654">
        <v>1092</v>
      </c>
      <c r="E72" s="270">
        <v>1093</v>
      </c>
      <c r="H72" s="654"/>
      <c r="I72" s="270"/>
      <c r="J72" s="270"/>
      <c r="K72" s="546"/>
      <c r="L72" s="546"/>
      <c r="N72" s="599"/>
    </row>
    <row r="73" spans="1:14" ht="12" customHeight="1" x14ac:dyDescent="0.2">
      <c r="A73" s="879" t="s">
        <v>826</v>
      </c>
      <c r="B73" s="879"/>
      <c r="C73" s="654">
        <v>957</v>
      </c>
      <c r="D73" s="654">
        <v>936</v>
      </c>
      <c r="E73" s="270">
        <v>931</v>
      </c>
      <c r="H73" s="654"/>
      <c r="I73" s="270"/>
      <c r="J73" s="270"/>
      <c r="K73" s="546"/>
      <c r="L73" s="546"/>
      <c r="N73" s="599"/>
    </row>
    <row r="74" spans="1:14" ht="12" customHeight="1" x14ac:dyDescent="0.2">
      <c r="A74" s="600" t="s">
        <v>11</v>
      </c>
      <c r="C74" s="654">
        <v>68</v>
      </c>
      <c r="D74" s="654">
        <v>66</v>
      </c>
      <c r="E74" s="270">
        <v>65</v>
      </c>
      <c r="H74" s="654"/>
      <c r="I74" s="270"/>
      <c r="J74" s="270"/>
      <c r="K74" s="546"/>
      <c r="L74" s="546"/>
      <c r="N74" s="599"/>
    </row>
    <row r="75" spans="1:14" ht="12" customHeight="1" x14ac:dyDescent="0.2">
      <c r="A75" s="879" t="s">
        <v>846</v>
      </c>
      <c r="B75" s="879"/>
      <c r="C75" s="654">
        <v>2279</v>
      </c>
      <c r="D75" s="654">
        <v>2253</v>
      </c>
      <c r="E75" s="270">
        <v>2181</v>
      </c>
      <c r="H75" s="654"/>
      <c r="I75" s="270"/>
      <c r="J75" s="270"/>
      <c r="K75" s="546"/>
      <c r="L75" s="546"/>
      <c r="N75" s="599"/>
    </row>
    <row r="76" spans="1:14" ht="12" customHeight="1" x14ac:dyDescent="0.2">
      <c r="A76" s="879" t="s">
        <v>827</v>
      </c>
      <c r="B76" s="879"/>
      <c r="C76" s="654">
        <v>1633</v>
      </c>
      <c r="D76" s="654">
        <v>1563</v>
      </c>
      <c r="E76" s="270">
        <v>1531</v>
      </c>
      <c r="H76" s="654"/>
      <c r="I76" s="270"/>
      <c r="J76" s="270"/>
      <c r="K76" s="546"/>
      <c r="L76" s="546"/>
      <c r="N76" s="599"/>
    </row>
    <row r="77" spans="1:14" ht="12" customHeight="1" x14ac:dyDescent="0.2">
      <c r="A77" s="600" t="s">
        <v>14</v>
      </c>
      <c r="C77" s="654">
        <v>14251</v>
      </c>
      <c r="D77" s="654">
        <v>14111</v>
      </c>
      <c r="E77" s="270">
        <v>13826</v>
      </c>
      <c r="H77" s="654"/>
      <c r="I77" s="270"/>
      <c r="J77" s="270"/>
      <c r="K77" s="602"/>
      <c r="N77" s="599"/>
    </row>
    <row r="78" spans="1:14" ht="12" customHeight="1" x14ac:dyDescent="0.2">
      <c r="A78" s="600" t="s">
        <v>824</v>
      </c>
      <c r="C78" s="654">
        <v>1019</v>
      </c>
      <c r="D78" s="654">
        <v>1023</v>
      </c>
      <c r="E78" s="270">
        <v>1034</v>
      </c>
      <c r="H78" s="654"/>
      <c r="I78" s="270"/>
      <c r="J78" s="270"/>
      <c r="K78" s="602"/>
      <c r="N78" s="599"/>
    </row>
    <row r="79" spans="1:14" ht="12" customHeight="1" x14ac:dyDescent="0.2">
      <c r="A79" s="879" t="s">
        <v>847</v>
      </c>
      <c r="B79" s="879"/>
      <c r="C79" s="654">
        <v>2466</v>
      </c>
      <c r="D79" s="654">
        <v>2430</v>
      </c>
      <c r="E79" s="270">
        <v>2333</v>
      </c>
      <c r="H79" s="654"/>
      <c r="I79" s="270"/>
      <c r="J79" s="270"/>
      <c r="K79" s="602"/>
      <c r="N79" s="599"/>
    </row>
    <row r="80" spans="1:14" ht="12" customHeight="1" x14ac:dyDescent="0.2">
      <c r="A80" s="879" t="s">
        <v>838</v>
      </c>
      <c r="B80" s="879"/>
      <c r="C80" s="654">
        <v>1972</v>
      </c>
      <c r="D80" s="654">
        <v>1953</v>
      </c>
      <c r="E80" s="270">
        <v>1919</v>
      </c>
      <c r="H80" s="654"/>
      <c r="I80" s="270"/>
      <c r="J80" s="270"/>
      <c r="K80" s="602"/>
      <c r="N80" s="599"/>
    </row>
    <row r="81" spans="1:14" ht="12" customHeight="1" x14ac:dyDescent="0.2">
      <c r="A81" s="879" t="s">
        <v>828</v>
      </c>
      <c r="B81" s="879"/>
      <c r="C81" s="654">
        <v>1096</v>
      </c>
      <c r="D81" s="654">
        <v>1101</v>
      </c>
      <c r="E81" s="270">
        <v>1136</v>
      </c>
      <c r="H81" s="654"/>
      <c r="I81" s="270"/>
      <c r="J81" s="270"/>
      <c r="K81" s="602"/>
      <c r="N81" s="599"/>
    </row>
    <row r="82" spans="1:14" ht="12" customHeight="1" x14ac:dyDescent="0.2">
      <c r="A82" s="879" t="s">
        <v>829</v>
      </c>
      <c r="B82" s="879"/>
      <c r="C82" s="654">
        <v>1437</v>
      </c>
      <c r="D82" s="654">
        <v>1416</v>
      </c>
      <c r="E82" s="270">
        <v>1389</v>
      </c>
      <c r="H82" s="654"/>
      <c r="I82" s="270"/>
      <c r="J82" s="270"/>
      <c r="K82" s="602"/>
      <c r="N82" s="599"/>
    </row>
    <row r="83" spans="1:14" ht="12" customHeight="1" x14ac:dyDescent="0.2">
      <c r="A83" s="600" t="s">
        <v>831</v>
      </c>
      <c r="C83" s="654">
        <v>429</v>
      </c>
      <c r="D83" s="654">
        <v>17</v>
      </c>
      <c r="E83" s="270">
        <v>25</v>
      </c>
      <c r="H83" s="279"/>
      <c r="I83" s="270"/>
      <c r="J83" s="270"/>
      <c r="K83" s="602"/>
      <c r="N83" s="599"/>
    </row>
    <row r="84" spans="1:14" ht="12" customHeight="1" x14ac:dyDescent="0.2">
      <c r="A84" s="555" t="s">
        <v>0</v>
      </c>
      <c r="B84" s="556"/>
      <c r="C84" s="556">
        <v>33099</v>
      </c>
      <c r="D84" s="556">
        <v>32322</v>
      </c>
      <c r="E84" s="556">
        <v>31176</v>
      </c>
      <c r="G84" s="270"/>
      <c r="H84" s="270"/>
      <c r="I84" s="270"/>
      <c r="J84" s="270"/>
      <c r="K84" s="602"/>
      <c r="N84" s="594"/>
    </row>
    <row r="85" spans="1:14" ht="12" customHeight="1" x14ac:dyDescent="0.2">
      <c r="A85" s="603" t="s">
        <v>830</v>
      </c>
      <c r="C85" s="599"/>
      <c r="F85" s="270"/>
      <c r="G85" s="270"/>
      <c r="H85" s="270"/>
      <c r="I85" s="270"/>
      <c r="J85" s="270"/>
      <c r="K85" s="546"/>
    </row>
    <row r="86" spans="1:14" ht="12" customHeight="1" x14ac:dyDescent="0.2">
      <c r="A86" s="598" t="s">
        <v>527</v>
      </c>
      <c r="B86" s="598"/>
      <c r="C86" s="654">
        <v>231</v>
      </c>
      <c r="D86" s="654">
        <v>113</v>
      </c>
      <c r="E86" s="654">
        <v>126</v>
      </c>
      <c r="F86" s="270"/>
      <c r="G86" s="270"/>
      <c r="H86" s="270"/>
      <c r="J86" s="601"/>
      <c r="K86" s="546"/>
    </row>
    <row r="87" spans="1:14" ht="12" customHeight="1" x14ac:dyDescent="0.2">
      <c r="A87" s="598" t="s">
        <v>210</v>
      </c>
      <c r="B87" s="598"/>
      <c r="C87" s="654">
        <v>83</v>
      </c>
      <c r="D87" s="654">
        <v>36</v>
      </c>
      <c r="E87" s="654">
        <v>39</v>
      </c>
      <c r="F87" s="270"/>
      <c r="G87" s="270"/>
      <c r="H87" s="270"/>
      <c r="J87" s="601"/>
      <c r="K87" s="546"/>
    </row>
    <row r="88" spans="1:14" ht="12" customHeight="1" x14ac:dyDescent="0.2">
      <c r="A88" s="598" t="s">
        <v>211</v>
      </c>
      <c r="B88" s="598"/>
      <c r="C88" s="654">
        <v>156</v>
      </c>
      <c r="D88" s="654">
        <v>71</v>
      </c>
      <c r="E88" s="654">
        <v>72</v>
      </c>
      <c r="F88" s="270"/>
      <c r="G88" s="654"/>
      <c r="H88" s="270"/>
      <c r="K88" s="546"/>
    </row>
    <row r="89" spans="1:14" ht="12" customHeight="1" x14ac:dyDescent="0.2">
      <c r="A89" s="598" t="s">
        <v>529</v>
      </c>
      <c r="B89" s="598"/>
      <c r="C89" s="654">
        <v>43</v>
      </c>
      <c r="D89" s="654">
        <v>27</v>
      </c>
      <c r="E89" s="654">
        <v>27</v>
      </c>
      <c r="F89" s="270"/>
      <c r="G89" s="654"/>
      <c r="K89" s="546"/>
    </row>
    <row r="90" spans="1:14" ht="12" customHeight="1" x14ac:dyDescent="0.2">
      <c r="A90" s="598" t="s">
        <v>528</v>
      </c>
      <c r="B90" s="598"/>
      <c r="C90" s="654">
        <v>282</v>
      </c>
      <c r="D90" s="654">
        <v>197</v>
      </c>
      <c r="E90" s="654">
        <v>208</v>
      </c>
      <c r="F90" s="270"/>
      <c r="G90" s="654"/>
      <c r="K90" s="546"/>
    </row>
    <row r="91" spans="1:14" ht="12" customHeight="1" x14ac:dyDescent="0.2">
      <c r="A91" s="598" t="s">
        <v>220</v>
      </c>
      <c r="B91" s="598"/>
      <c r="C91" s="654">
        <v>15</v>
      </c>
      <c r="D91" s="654">
        <v>6</v>
      </c>
      <c r="E91" s="654">
        <v>6</v>
      </c>
      <c r="F91" s="270"/>
      <c r="G91" s="654"/>
      <c r="K91" s="546"/>
    </row>
    <row r="92" spans="1:14" ht="12" customHeight="1" x14ac:dyDescent="0.2">
      <c r="A92" s="598" t="s">
        <v>221</v>
      </c>
      <c r="B92" s="598"/>
      <c r="C92" s="654">
        <v>286</v>
      </c>
      <c r="D92" s="654">
        <v>120</v>
      </c>
      <c r="E92" s="654">
        <v>149</v>
      </c>
      <c r="F92" s="270"/>
      <c r="G92" s="654"/>
      <c r="K92" s="546"/>
    </row>
    <row r="93" spans="1:14" ht="12" customHeight="1" x14ac:dyDescent="0.2">
      <c r="A93" s="598" t="s">
        <v>531</v>
      </c>
      <c r="B93" s="598"/>
      <c r="C93" s="654">
        <v>3</v>
      </c>
      <c r="D93" s="654">
        <v>5</v>
      </c>
      <c r="E93" s="654">
        <v>5</v>
      </c>
      <c r="F93" s="270"/>
      <c r="G93" s="654"/>
      <c r="K93" s="546"/>
    </row>
    <row r="94" spans="1:14" ht="12" customHeight="1" x14ac:dyDescent="0.2">
      <c r="A94" s="598" t="s">
        <v>536</v>
      </c>
      <c r="B94" s="598"/>
      <c r="C94" s="654">
        <v>15</v>
      </c>
      <c r="D94" s="654">
        <v>10</v>
      </c>
      <c r="E94" s="654">
        <v>9</v>
      </c>
      <c r="F94" s="270"/>
      <c r="G94" s="654"/>
      <c r="K94" s="546"/>
    </row>
    <row r="95" spans="1:14" ht="12" customHeight="1" x14ac:dyDescent="0.2">
      <c r="A95" s="598" t="s">
        <v>530</v>
      </c>
      <c r="B95" s="598"/>
      <c r="C95" s="654"/>
      <c r="D95" s="654"/>
      <c r="E95" s="654"/>
      <c r="F95" s="270"/>
      <c r="G95" s="654"/>
      <c r="K95" s="546"/>
    </row>
    <row r="96" spans="1:14" ht="12" customHeight="1" x14ac:dyDescent="0.2">
      <c r="A96" s="598" t="s">
        <v>537</v>
      </c>
      <c r="B96" s="598"/>
      <c r="C96" s="654">
        <v>2</v>
      </c>
      <c r="D96" s="654">
        <v>1</v>
      </c>
      <c r="E96" s="654">
        <v>1</v>
      </c>
      <c r="G96" s="654"/>
    </row>
    <row r="97" spans="1:141" ht="12" customHeight="1" x14ac:dyDescent="0.2">
      <c r="A97" s="555" t="s">
        <v>0</v>
      </c>
      <c r="B97" s="556"/>
      <c r="C97" s="556">
        <v>1116</v>
      </c>
      <c r="D97" s="556">
        <v>586</v>
      </c>
      <c r="E97" s="556">
        <v>642</v>
      </c>
      <c r="H97" s="593"/>
      <c r="I97" s="593"/>
    </row>
    <row r="98" spans="1:141" ht="12" customHeight="1" x14ac:dyDescent="0.2">
      <c r="A98" s="598"/>
      <c r="B98" s="598"/>
      <c r="C98" s="598"/>
      <c r="F98" s="593"/>
      <c r="G98" s="593"/>
      <c r="H98" s="593"/>
      <c r="I98" s="593"/>
    </row>
    <row r="99" spans="1:141" ht="12" customHeight="1" x14ac:dyDescent="0.2">
      <c r="A99" s="598"/>
      <c r="B99" s="598"/>
      <c r="C99" s="598"/>
      <c r="F99" s="593"/>
      <c r="G99" s="593"/>
      <c r="H99" s="593"/>
      <c r="I99" s="593"/>
    </row>
    <row r="100" spans="1:141" ht="12" customHeight="1" x14ac:dyDescent="0.2">
      <c r="A100" s="598"/>
      <c r="B100" s="598"/>
      <c r="C100" s="598"/>
      <c r="F100" s="593"/>
      <c r="G100" s="593"/>
      <c r="H100" s="593"/>
      <c r="I100" s="593"/>
    </row>
    <row r="101" spans="1:141" ht="12" customHeight="1" x14ac:dyDescent="0.2">
      <c r="A101" s="598"/>
      <c r="B101" s="598"/>
      <c r="C101" s="598"/>
      <c r="F101" s="593"/>
      <c r="G101" s="593"/>
      <c r="H101" s="593"/>
      <c r="I101" s="593"/>
    </row>
    <row r="102" spans="1:141" ht="12" customHeight="1" x14ac:dyDescent="0.2">
      <c r="A102" s="598"/>
      <c r="B102" s="598"/>
      <c r="C102" s="598"/>
      <c r="F102" s="593"/>
      <c r="G102" s="593"/>
      <c r="H102" s="593"/>
      <c r="I102" s="593"/>
    </row>
    <row r="103" spans="1:141" ht="12" customHeight="1" x14ac:dyDescent="0.2">
      <c r="A103" s="598"/>
      <c r="B103" s="598"/>
      <c r="C103" s="598"/>
      <c r="F103" s="593"/>
      <c r="G103" s="593"/>
      <c r="H103" s="593"/>
      <c r="I103" s="593"/>
    </row>
    <row r="104" spans="1:141" ht="12" customHeight="1" x14ac:dyDescent="0.2">
      <c r="A104" s="598"/>
      <c r="B104" s="598"/>
      <c r="C104" s="598"/>
      <c r="F104" s="593"/>
      <c r="G104" s="593"/>
      <c r="H104" s="593"/>
      <c r="I104" s="593"/>
    </row>
    <row r="105" spans="1:141" ht="12" customHeight="1" x14ac:dyDescent="0.2">
      <c r="A105" s="598"/>
      <c r="B105" s="598"/>
      <c r="C105" s="598"/>
      <c r="F105" s="593"/>
      <c r="G105" s="593"/>
      <c r="H105" s="593"/>
      <c r="I105" s="593"/>
    </row>
    <row r="106" spans="1:141" ht="12" customHeight="1" x14ac:dyDescent="0.2">
      <c r="A106" s="195" t="s">
        <v>16</v>
      </c>
      <c r="B106" s="594"/>
      <c r="D106" s="593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</row>
    <row r="107" spans="1:141" ht="12" customHeight="1" x14ac:dyDescent="0.2">
      <c r="A107" s="558" t="s">
        <v>632</v>
      </c>
      <c r="B107" s="594"/>
      <c r="D107" s="593"/>
      <c r="F107" s="546"/>
      <c r="G107" s="546"/>
      <c r="H107" s="546"/>
      <c r="I107" s="546"/>
      <c r="J107" s="546"/>
      <c r="K107" s="546"/>
      <c r="L107" s="546"/>
      <c r="M107" s="546"/>
      <c r="N107" s="546"/>
      <c r="O107" s="546"/>
      <c r="P107" s="546"/>
      <c r="Q107" s="546"/>
    </row>
    <row r="108" spans="1:141" ht="18" customHeight="1" x14ac:dyDescent="0.25">
      <c r="A108" s="557" t="s">
        <v>207</v>
      </c>
      <c r="B108" s="594"/>
      <c r="D108" s="593"/>
      <c r="F108" s="546"/>
      <c r="G108" s="546"/>
      <c r="H108" s="546"/>
      <c r="I108" s="546"/>
      <c r="J108" s="546"/>
      <c r="K108" s="546"/>
      <c r="L108" s="546"/>
      <c r="M108" s="546"/>
      <c r="N108" s="546"/>
      <c r="O108" s="546"/>
      <c r="P108" s="546"/>
    </row>
    <row r="109" spans="1:141" s="559" customFormat="1" ht="15" customHeight="1" x14ac:dyDescent="0.2">
      <c r="A109" s="591">
        <v>2020</v>
      </c>
      <c r="B109" s="595" t="s">
        <v>532</v>
      </c>
      <c r="C109" s="595" t="s">
        <v>589</v>
      </c>
      <c r="D109" s="595" t="s">
        <v>28</v>
      </c>
      <c r="E109" s="595"/>
      <c r="F109" s="560"/>
      <c r="G109" s="595"/>
      <c r="H109" s="560"/>
      <c r="I109" s="595"/>
      <c r="J109" s="595"/>
      <c r="K109" s="595"/>
      <c r="L109" s="595"/>
      <c r="M109" s="595"/>
      <c r="N109" s="595"/>
      <c r="O109" s="595"/>
      <c r="P109" s="595"/>
      <c r="Q109" s="595"/>
      <c r="R109" s="595"/>
      <c r="S109" s="560"/>
      <c r="T109" s="560"/>
      <c r="U109" s="560"/>
      <c r="V109" s="560"/>
      <c r="W109" s="560"/>
      <c r="X109" s="560"/>
      <c r="Y109" s="595"/>
      <c r="Z109" s="595"/>
      <c r="AA109" s="595"/>
      <c r="AB109" s="560"/>
      <c r="AC109" s="595"/>
      <c r="AD109" s="595"/>
      <c r="AE109" s="595"/>
      <c r="AF109" s="595"/>
      <c r="AG109" s="595"/>
      <c r="AH109" s="595"/>
      <c r="AI109" s="595"/>
      <c r="AJ109" s="595"/>
      <c r="AK109" s="595"/>
      <c r="AL109" s="595"/>
      <c r="AM109" s="595"/>
      <c r="AN109" s="595"/>
      <c r="AO109" s="595"/>
      <c r="AP109" s="595"/>
      <c r="AQ109" s="595"/>
      <c r="AR109" s="560"/>
      <c r="AS109" s="595"/>
      <c r="AT109" s="595"/>
      <c r="AU109" s="595"/>
      <c r="AV109" s="595"/>
      <c r="AW109" s="595"/>
      <c r="AX109" s="595"/>
      <c r="AY109" s="560"/>
      <c r="AZ109" s="595"/>
      <c r="BA109" s="595"/>
      <c r="BB109" s="595"/>
      <c r="BC109" s="595"/>
      <c r="BD109" s="595" t="s">
        <v>534</v>
      </c>
      <c r="BG109" s="270"/>
      <c r="BI109" s="601"/>
      <c r="BJ109" s="601"/>
      <c r="BK109" s="601"/>
      <c r="BL109" s="601"/>
      <c r="BM109" s="601"/>
      <c r="BN109" s="601"/>
      <c r="BO109" s="601"/>
      <c r="BP109" s="601"/>
      <c r="BQ109" s="601"/>
      <c r="BR109" s="601"/>
      <c r="BS109" s="601"/>
      <c r="BT109" s="601"/>
      <c r="BU109" s="601"/>
      <c r="BV109" s="601"/>
      <c r="BW109" s="601"/>
      <c r="BX109" s="601"/>
      <c r="BY109" s="601"/>
      <c r="BZ109" s="601"/>
      <c r="CA109" s="601"/>
      <c r="CB109" s="601"/>
      <c r="CC109" s="601"/>
      <c r="CD109" s="601"/>
      <c r="CE109" s="601"/>
      <c r="CF109" s="601"/>
      <c r="CG109" s="601"/>
      <c r="CH109" s="601"/>
      <c r="CI109" s="601"/>
      <c r="CJ109" s="601"/>
      <c r="CK109" s="601"/>
      <c r="CL109" s="601"/>
      <c r="CM109" s="601"/>
      <c r="CN109" s="601"/>
      <c r="CO109" s="601"/>
      <c r="CP109" s="601"/>
      <c r="CQ109" s="601"/>
      <c r="CR109" s="601"/>
      <c r="CS109" s="601"/>
      <c r="CT109" s="601"/>
      <c r="CU109" s="601"/>
      <c r="CV109" s="601"/>
      <c r="CW109" s="601"/>
      <c r="CX109" s="601"/>
      <c r="CY109" s="601"/>
      <c r="CZ109" s="601"/>
      <c r="DA109" s="601"/>
      <c r="DB109" s="601"/>
      <c r="DC109" s="601"/>
      <c r="DD109" s="601"/>
      <c r="DE109" s="601"/>
      <c r="DF109" s="601"/>
      <c r="DG109" s="601"/>
      <c r="DH109" s="601"/>
      <c r="DI109" s="601"/>
      <c r="DJ109" s="601"/>
      <c r="DK109" s="601"/>
      <c r="DL109" s="601"/>
      <c r="DM109" s="601"/>
      <c r="DN109" s="601"/>
      <c r="DO109" s="601"/>
      <c r="DP109" s="601"/>
      <c r="DQ109" s="601"/>
      <c r="DR109" s="601"/>
      <c r="DS109" s="601"/>
      <c r="DT109" s="601"/>
      <c r="DU109" s="601"/>
      <c r="DV109" s="601"/>
      <c r="DW109" s="601"/>
      <c r="DX109" s="601"/>
      <c r="DY109" s="601"/>
      <c r="DZ109" s="601"/>
      <c r="EA109" s="601"/>
      <c r="EB109" s="601"/>
      <c r="EC109" s="601"/>
      <c r="ED109" s="601"/>
      <c r="EE109" s="601"/>
      <c r="EF109" s="601"/>
      <c r="EG109" s="601"/>
      <c r="EH109" s="601"/>
      <c r="EI109" s="601"/>
      <c r="EJ109" s="601"/>
      <c r="EK109" s="491"/>
    </row>
    <row r="110" spans="1:141" s="560" customFormat="1" ht="24.95" customHeight="1" x14ac:dyDescent="0.2">
      <c r="A110" s="605" t="s">
        <v>535</v>
      </c>
      <c r="B110" s="605" t="s">
        <v>532</v>
      </c>
      <c r="C110" s="605" t="s">
        <v>589</v>
      </c>
      <c r="D110" s="605" t="s">
        <v>513</v>
      </c>
      <c r="E110" s="605" t="s">
        <v>499</v>
      </c>
      <c r="F110" s="605" t="s">
        <v>491</v>
      </c>
      <c r="G110" s="605" t="s">
        <v>225</v>
      </c>
      <c r="H110" s="605" t="s">
        <v>223</v>
      </c>
      <c r="I110" s="605" t="s">
        <v>518</v>
      </c>
      <c r="J110" s="605" t="s">
        <v>509</v>
      </c>
      <c r="K110" s="605" t="s">
        <v>228</v>
      </c>
      <c r="L110" s="605" t="s">
        <v>508</v>
      </c>
      <c r="M110" s="605" t="s">
        <v>498</v>
      </c>
      <c r="N110" s="605" t="s">
        <v>514</v>
      </c>
      <c r="O110" s="605" t="s">
        <v>214</v>
      </c>
      <c r="P110" s="605" t="s">
        <v>507</v>
      </c>
      <c r="Q110" s="605" t="s">
        <v>506</v>
      </c>
      <c r="R110" s="605" t="s">
        <v>515</v>
      </c>
      <c r="S110" s="605" t="s">
        <v>521</v>
      </c>
      <c r="T110" s="605" t="s">
        <v>492</v>
      </c>
      <c r="U110" s="605" t="s">
        <v>213</v>
      </c>
      <c r="V110" s="605" t="s">
        <v>496</v>
      </c>
      <c r="W110" s="605" t="s">
        <v>215</v>
      </c>
      <c r="X110" s="605" t="s">
        <v>587</v>
      </c>
      <c r="Y110" s="605" t="s">
        <v>489</v>
      </c>
      <c r="Z110" s="605" t="s">
        <v>490</v>
      </c>
      <c r="AA110" s="605" t="s">
        <v>229</v>
      </c>
      <c r="AB110" s="605" t="s">
        <v>854</v>
      </c>
      <c r="AC110" s="605" t="s">
        <v>224</v>
      </c>
      <c r="AD110" s="605" t="s">
        <v>226</v>
      </c>
      <c r="AE110" s="605" t="s">
        <v>338</v>
      </c>
      <c r="AF110" s="605" t="s">
        <v>510</v>
      </c>
      <c r="AG110" s="605" t="s">
        <v>488</v>
      </c>
      <c r="AH110" s="670" t="s">
        <v>881</v>
      </c>
      <c r="AI110" s="670" t="s">
        <v>493</v>
      </c>
      <c r="AJ110" s="605" t="s">
        <v>494</v>
      </c>
      <c r="AK110" s="605" t="s">
        <v>495</v>
      </c>
      <c r="AL110" s="605" t="s">
        <v>497</v>
      </c>
      <c r="AM110" s="605" t="s">
        <v>526</v>
      </c>
      <c r="AN110" s="605" t="s">
        <v>834</v>
      </c>
      <c r="AO110" s="605" t="s">
        <v>504</v>
      </c>
      <c r="AP110" s="605" t="s">
        <v>505</v>
      </c>
      <c r="AQ110" s="605" t="s">
        <v>588</v>
      </c>
      <c r="AR110" s="605" t="s">
        <v>511</v>
      </c>
      <c r="AS110" s="605" t="s">
        <v>855</v>
      </c>
      <c r="AT110" s="605" t="s">
        <v>512</v>
      </c>
      <c r="AU110" s="670" t="s">
        <v>882</v>
      </c>
      <c r="AV110" s="605" t="s">
        <v>516</v>
      </c>
      <c r="AW110" s="605" t="s">
        <v>519</v>
      </c>
      <c r="AX110" s="605" t="s">
        <v>523</v>
      </c>
      <c r="AY110" s="605" t="s">
        <v>520</v>
      </c>
      <c r="AZ110" s="605" t="s">
        <v>522</v>
      </c>
      <c r="BA110" s="605" t="s">
        <v>863</v>
      </c>
      <c r="BB110" s="605" t="s">
        <v>891</v>
      </c>
      <c r="BC110" s="605" t="s">
        <v>212</v>
      </c>
      <c r="BD110" s="559"/>
      <c r="BE110" s="559"/>
      <c r="BF110" s="270"/>
      <c r="BG110" s="270"/>
      <c r="BH110" s="601"/>
      <c r="BI110" s="601"/>
      <c r="BJ110" s="601"/>
      <c r="BK110" s="601"/>
      <c r="BL110" s="601"/>
      <c r="BM110" s="601"/>
      <c r="BN110" s="601"/>
      <c r="BO110" s="601"/>
      <c r="BP110" s="601"/>
      <c r="BQ110" s="491"/>
      <c r="BR110" s="491"/>
      <c r="BS110" s="491"/>
      <c r="BT110" s="491"/>
      <c r="BU110" s="491"/>
      <c r="BV110" s="491"/>
      <c r="BW110" s="491"/>
      <c r="BX110" s="491"/>
      <c r="BY110" s="491"/>
      <c r="BZ110" s="491"/>
      <c r="CA110" s="491"/>
      <c r="CB110" s="491"/>
      <c r="CC110" s="491"/>
      <c r="CD110" s="491"/>
      <c r="CE110" s="491"/>
      <c r="CF110" s="491"/>
      <c r="CG110" s="491"/>
      <c r="CH110" s="491"/>
      <c r="CI110" s="491"/>
      <c r="CJ110" s="491"/>
      <c r="CK110" s="491"/>
      <c r="CL110" s="491"/>
      <c r="CM110" s="491"/>
      <c r="CN110" s="491"/>
      <c r="CO110" s="491"/>
      <c r="CP110" s="491"/>
      <c r="CQ110" s="491"/>
      <c r="CR110" s="491"/>
      <c r="CS110" s="491"/>
      <c r="CT110" s="491"/>
      <c r="CU110" s="491"/>
      <c r="CV110" s="491"/>
      <c r="CW110" s="491"/>
      <c r="CX110" s="491"/>
      <c r="CY110" s="491"/>
      <c r="CZ110" s="491"/>
      <c r="DA110" s="491"/>
      <c r="DB110" s="491"/>
      <c r="DC110" s="491"/>
      <c r="DD110" s="491"/>
      <c r="DE110" s="491"/>
      <c r="DF110" s="491"/>
      <c r="DG110" s="491"/>
      <c r="DH110" s="491"/>
      <c r="DI110" s="491"/>
      <c r="DJ110" s="491"/>
      <c r="DK110" s="491"/>
      <c r="DL110" s="491"/>
      <c r="DM110" s="491"/>
      <c r="DN110" s="491"/>
      <c r="DO110" s="491"/>
      <c r="DP110" s="491"/>
      <c r="DQ110" s="491"/>
      <c r="DR110" s="491"/>
      <c r="DS110" s="491"/>
      <c r="DT110" s="491"/>
      <c r="DU110" s="491"/>
      <c r="DV110" s="491"/>
      <c r="DW110" s="491"/>
      <c r="DX110" s="491"/>
      <c r="DY110" s="491"/>
      <c r="DZ110" s="491"/>
      <c r="EA110" s="491"/>
      <c r="EB110" s="491"/>
      <c r="EC110" s="491"/>
      <c r="ED110" s="491"/>
      <c r="EE110" s="491"/>
      <c r="EF110" s="491"/>
      <c r="EG110" s="491"/>
      <c r="EH110" s="491"/>
      <c r="EI110" s="491"/>
      <c r="EJ110" s="491"/>
      <c r="EK110" s="491"/>
    </row>
    <row r="111" spans="1:141" s="559" customFormat="1" ht="24.95" customHeight="1" x14ac:dyDescent="0.2">
      <c r="A111" s="561" t="s">
        <v>1</v>
      </c>
      <c r="B111" s="725">
        <v>2551</v>
      </c>
      <c r="C111" s="270">
        <v>115</v>
      </c>
      <c r="D111" s="725">
        <v>6</v>
      </c>
      <c r="E111" s="725">
        <v>4</v>
      </c>
      <c r="F111" s="270">
        <v>2</v>
      </c>
      <c r="G111" s="270">
        <v>12</v>
      </c>
      <c r="H111" s="725">
        <v>2</v>
      </c>
      <c r="I111" s="726">
        <v>6</v>
      </c>
      <c r="J111" s="725">
        <v>2</v>
      </c>
      <c r="K111" s="725">
        <v>1</v>
      </c>
      <c r="L111" s="725">
        <v>5</v>
      </c>
      <c r="M111" s="725"/>
      <c r="N111" s="725"/>
      <c r="O111" s="725">
        <v>1</v>
      </c>
      <c r="P111" s="725"/>
      <c r="Q111" s="725"/>
      <c r="R111" s="725"/>
      <c r="S111" s="726"/>
      <c r="T111" s="725">
        <v>1</v>
      </c>
      <c r="U111" s="669"/>
      <c r="V111" s="725"/>
      <c r="W111" s="725">
        <v>1</v>
      </c>
      <c r="X111" s="725">
        <v>2</v>
      </c>
      <c r="Y111" s="725"/>
      <c r="Z111" s="725"/>
      <c r="AA111" s="669"/>
      <c r="AB111" s="725"/>
      <c r="AC111" s="725"/>
      <c r="AD111" s="725"/>
      <c r="AE111" s="725"/>
      <c r="AF111" s="725">
        <v>1</v>
      </c>
      <c r="AG111" s="669"/>
      <c r="AH111" s="725"/>
      <c r="AI111" s="725"/>
      <c r="AJ111" s="669"/>
      <c r="AK111" s="669"/>
      <c r="AL111" s="725"/>
      <c r="AM111" s="725"/>
      <c r="AN111" s="725"/>
      <c r="AO111" s="725"/>
      <c r="AP111" s="669"/>
      <c r="AQ111" s="725"/>
      <c r="AR111" s="725"/>
      <c r="AS111" s="725"/>
      <c r="AT111" s="725"/>
      <c r="AU111" s="725"/>
      <c r="AV111" s="669"/>
      <c r="AW111" s="726"/>
      <c r="AX111" s="726"/>
      <c r="AY111" s="726"/>
      <c r="AZ111" s="726"/>
      <c r="BA111" s="726"/>
      <c r="BB111" s="725"/>
      <c r="BC111" s="659"/>
      <c r="BD111" s="725">
        <v>2712</v>
      </c>
      <c r="BE111" s="106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491"/>
      <c r="BV111" s="491"/>
      <c r="BW111" s="491"/>
      <c r="BX111" s="491"/>
      <c r="BY111" s="491"/>
      <c r="BZ111" s="491"/>
      <c r="CA111" s="491"/>
      <c r="CB111" s="491"/>
      <c r="CC111" s="491"/>
      <c r="CD111" s="491"/>
      <c r="CE111" s="491"/>
      <c r="CF111" s="491"/>
      <c r="CG111" s="491"/>
      <c r="CH111" s="491"/>
      <c r="CI111" s="491"/>
      <c r="CJ111" s="491"/>
      <c r="CK111" s="491"/>
      <c r="CL111" s="491"/>
      <c r="CM111" s="491"/>
      <c r="CN111" s="491"/>
      <c r="CO111" s="491"/>
      <c r="CP111" s="491"/>
      <c r="CQ111" s="491"/>
      <c r="CR111" s="491"/>
      <c r="CS111" s="491"/>
      <c r="CT111" s="491"/>
      <c r="CU111" s="491"/>
      <c r="CV111" s="491"/>
      <c r="CW111" s="491"/>
      <c r="CX111" s="491"/>
      <c r="CY111" s="491"/>
      <c r="CZ111" s="491"/>
      <c r="DA111" s="491"/>
      <c r="DB111" s="491"/>
      <c r="DC111" s="491"/>
      <c r="DD111" s="491"/>
      <c r="DE111" s="491"/>
      <c r="DF111" s="491"/>
      <c r="DG111" s="491"/>
      <c r="DH111" s="491"/>
      <c r="DI111" s="491"/>
      <c r="DJ111" s="491"/>
      <c r="DK111" s="491"/>
      <c r="DL111" s="491"/>
      <c r="DM111" s="491"/>
      <c r="DN111" s="491"/>
      <c r="DO111" s="491"/>
      <c r="DP111" s="491"/>
      <c r="DQ111" s="491"/>
      <c r="DR111" s="491"/>
      <c r="DS111" s="491"/>
      <c r="DT111" s="491"/>
      <c r="DU111" s="491"/>
      <c r="DV111" s="491"/>
      <c r="DW111" s="491"/>
      <c r="DX111" s="491"/>
      <c r="DY111" s="491"/>
      <c r="DZ111" s="491"/>
      <c r="EA111" s="491"/>
      <c r="EB111" s="491"/>
      <c r="EC111" s="491"/>
      <c r="ED111" s="491"/>
      <c r="EE111" s="491"/>
      <c r="EF111" s="491"/>
      <c r="EG111" s="491"/>
      <c r="EH111" s="491"/>
      <c r="EI111" s="491"/>
      <c r="EJ111" s="491"/>
      <c r="EK111" s="491"/>
    </row>
    <row r="112" spans="1:141" s="559" customFormat="1" ht="15" customHeight="1" x14ac:dyDescent="0.2">
      <c r="A112" s="561" t="s">
        <v>2</v>
      </c>
      <c r="B112" s="725">
        <v>292</v>
      </c>
      <c r="C112" s="270">
        <v>1</v>
      </c>
      <c r="D112" s="725">
        <v>1</v>
      </c>
      <c r="E112" s="725">
        <v>1</v>
      </c>
      <c r="F112" s="270">
        <v>1</v>
      </c>
      <c r="G112" s="270"/>
      <c r="H112" s="725"/>
      <c r="I112" s="726">
        <v>1</v>
      </c>
      <c r="J112" s="725"/>
      <c r="K112" s="725"/>
      <c r="L112" s="725"/>
      <c r="M112" s="725"/>
      <c r="N112" s="725"/>
      <c r="O112" s="725">
        <v>1</v>
      </c>
      <c r="P112" s="725"/>
      <c r="Q112" s="725"/>
      <c r="R112" s="725"/>
      <c r="S112" s="726"/>
      <c r="T112" s="725"/>
      <c r="U112" s="669"/>
      <c r="V112" s="725"/>
      <c r="W112" s="725"/>
      <c r="X112" s="725"/>
      <c r="Y112" s="725"/>
      <c r="Z112" s="725"/>
      <c r="AA112" s="669"/>
      <c r="AB112" s="725"/>
      <c r="AC112" s="725"/>
      <c r="AD112" s="725"/>
      <c r="AE112" s="725"/>
      <c r="AF112" s="725"/>
      <c r="AG112" s="669"/>
      <c r="AH112" s="725"/>
      <c r="AI112" s="725"/>
      <c r="AJ112" s="669"/>
      <c r="AK112" s="669"/>
      <c r="AL112" s="725"/>
      <c r="AM112" s="725"/>
      <c r="AN112" s="725"/>
      <c r="AO112" s="725"/>
      <c r="AP112" s="669"/>
      <c r="AQ112" s="725"/>
      <c r="AR112" s="725"/>
      <c r="AS112" s="725"/>
      <c r="AT112" s="725"/>
      <c r="AU112" s="725"/>
      <c r="AV112" s="669"/>
      <c r="AW112" s="726"/>
      <c r="AX112" s="726"/>
      <c r="AY112" s="726"/>
      <c r="AZ112" s="726"/>
      <c r="BA112" s="726"/>
      <c r="BB112" s="725"/>
      <c r="BC112" s="659"/>
      <c r="BD112" s="725">
        <v>298</v>
      </c>
      <c r="BE112" s="106"/>
      <c r="BG112" s="270"/>
      <c r="BQ112" s="601"/>
      <c r="BR112" s="601"/>
      <c r="BS112" s="601"/>
      <c r="BT112" s="601"/>
      <c r="BU112" s="601"/>
      <c r="BV112" s="601"/>
      <c r="BW112" s="601"/>
      <c r="BX112" s="601"/>
      <c r="BY112" s="601"/>
      <c r="BZ112" s="601"/>
      <c r="CA112" s="601"/>
      <c r="CB112" s="601"/>
      <c r="CC112" s="601"/>
      <c r="CD112" s="601"/>
      <c r="CE112" s="601"/>
      <c r="CF112" s="601"/>
      <c r="CG112" s="601"/>
      <c r="CH112" s="601"/>
      <c r="CI112" s="601"/>
      <c r="CJ112" s="601"/>
      <c r="CK112" s="601"/>
      <c r="CL112" s="601"/>
      <c r="CM112" s="601"/>
      <c r="CN112" s="601"/>
      <c r="CO112" s="601"/>
      <c r="CP112" s="601"/>
      <c r="CQ112" s="601"/>
      <c r="CR112" s="601"/>
      <c r="CS112" s="601"/>
      <c r="CT112" s="601"/>
      <c r="CU112" s="601"/>
      <c r="CV112" s="601"/>
      <c r="CW112" s="601"/>
      <c r="CX112" s="601"/>
      <c r="CY112" s="601"/>
      <c r="CZ112" s="601"/>
      <c r="DA112" s="601"/>
      <c r="DB112" s="601"/>
      <c r="DC112" s="601"/>
      <c r="DD112" s="601"/>
      <c r="DE112" s="601"/>
      <c r="DF112" s="601"/>
      <c r="DG112" s="601"/>
      <c r="DH112" s="601"/>
      <c r="DI112" s="601"/>
      <c r="DJ112" s="601"/>
      <c r="DK112" s="601"/>
      <c r="DL112" s="601"/>
      <c r="DM112" s="601"/>
      <c r="DN112" s="601"/>
      <c r="DO112" s="601"/>
      <c r="DP112" s="601"/>
      <c r="DQ112" s="601"/>
      <c r="DR112" s="601"/>
      <c r="DS112" s="601"/>
      <c r="DT112" s="601"/>
      <c r="DU112" s="601"/>
      <c r="DV112" s="601"/>
      <c r="DW112" s="601"/>
      <c r="DX112" s="601"/>
      <c r="DY112" s="601"/>
      <c r="DZ112" s="601"/>
      <c r="EA112" s="601"/>
      <c r="EB112" s="601"/>
      <c r="EC112" s="601"/>
      <c r="ED112" s="601"/>
      <c r="EE112" s="601"/>
      <c r="EF112" s="601"/>
      <c r="EG112" s="601"/>
      <c r="EH112" s="601"/>
      <c r="EI112" s="491"/>
      <c r="EJ112" s="491"/>
      <c r="EK112" s="491"/>
    </row>
    <row r="113" spans="1:141" s="559" customFormat="1" ht="15" customHeight="1" x14ac:dyDescent="0.2">
      <c r="A113" s="561" t="s">
        <v>3</v>
      </c>
      <c r="B113" s="725">
        <v>1742</v>
      </c>
      <c r="C113" s="270">
        <v>13</v>
      </c>
      <c r="D113" s="725"/>
      <c r="E113" s="725"/>
      <c r="F113" s="270">
        <v>4</v>
      </c>
      <c r="G113" s="270"/>
      <c r="H113" s="725">
        <v>1</v>
      </c>
      <c r="I113" s="726">
        <v>2</v>
      </c>
      <c r="J113" s="725"/>
      <c r="K113" s="725">
        <v>4</v>
      </c>
      <c r="L113" s="725"/>
      <c r="M113" s="725"/>
      <c r="N113" s="725"/>
      <c r="O113" s="725">
        <v>1</v>
      </c>
      <c r="P113" s="725"/>
      <c r="Q113" s="725"/>
      <c r="R113" s="725"/>
      <c r="S113" s="726"/>
      <c r="T113" s="725"/>
      <c r="U113" s="669"/>
      <c r="V113" s="725"/>
      <c r="W113" s="725"/>
      <c r="X113" s="725"/>
      <c r="Y113" s="725"/>
      <c r="Z113" s="725"/>
      <c r="AA113" s="669"/>
      <c r="AB113" s="725"/>
      <c r="AC113" s="725"/>
      <c r="AD113" s="725"/>
      <c r="AE113" s="725"/>
      <c r="AF113" s="725"/>
      <c r="AG113" s="669"/>
      <c r="AH113" s="725"/>
      <c r="AI113" s="725"/>
      <c r="AJ113" s="669"/>
      <c r="AK113" s="669"/>
      <c r="AL113" s="725"/>
      <c r="AM113" s="725"/>
      <c r="AN113" s="725"/>
      <c r="AO113" s="725"/>
      <c r="AP113" s="669"/>
      <c r="AQ113" s="725"/>
      <c r="AR113" s="725"/>
      <c r="AS113" s="725">
        <v>1</v>
      </c>
      <c r="AT113" s="725"/>
      <c r="AU113" s="725"/>
      <c r="AV113" s="669"/>
      <c r="AW113" s="726"/>
      <c r="AX113" s="726"/>
      <c r="AY113" s="726"/>
      <c r="AZ113" s="726">
        <v>1</v>
      </c>
      <c r="BA113" s="726"/>
      <c r="BB113" s="725"/>
      <c r="BC113" s="659">
        <v>5</v>
      </c>
      <c r="BD113" s="725">
        <v>1774</v>
      </c>
      <c r="BE113" s="106"/>
      <c r="BG113" s="270"/>
      <c r="BQ113" s="602"/>
      <c r="BR113" s="602"/>
      <c r="BS113" s="602"/>
      <c r="BT113" s="602"/>
      <c r="BU113" s="601"/>
      <c r="BV113" s="601"/>
      <c r="BW113" s="601"/>
      <c r="BX113" s="601"/>
      <c r="BY113" s="601"/>
      <c r="BZ113" s="601"/>
      <c r="CA113" s="601"/>
      <c r="CB113" s="601"/>
      <c r="CC113" s="601"/>
      <c r="CD113" s="601"/>
      <c r="CE113" s="601"/>
      <c r="CF113" s="601"/>
      <c r="CG113" s="601"/>
      <c r="CH113" s="601"/>
      <c r="CI113" s="601"/>
      <c r="CJ113" s="601"/>
      <c r="CK113" s="601"/>
      <c r="CL113" s="601"/>
      <c r="CM113" s="601"/>
      <c r="CN113" s="601"/>
      <c r="CO113" s="601"/>
      <c r="CP113" s="601"/>
      <c r="CQ113" s="601"/>
      <c r="CR113" s="601"/>
      <c r="CS113" s="601"/>
      <c r="CT113" s="601"/>
      <c r="CU113" s="601"/>
      <c r="CV113" s="601"/>
      <c r="CW113" s="601"/>
      <c r="CX113" s="601"/>
      <c r="CY113" s="601"/>
      <c r="CZ113" s="601"/>
      <c r="DA113" s="601"/>
      <c r="DB113" s="601"/>
      <c r="DC113" s="601"/>
      <c r="DD113" s="601"/>
      <c r="DE113" s="601"/>
      <c r="DF113" s="601"/>
      <c r="DG113" s="601"/>
      <c r="DH113" s="601"/>
      <c r="DI113" s="601"/>
      <c r="DJ113" s="601"/>
      <c r="DK113" s="601"/>
      <c r="DL113" s="601"/>
      <c r="DM113" s="601"/>
      <c r="DN113" s="601"/>
      <c r="DO113" s="601"/>
      <c r="DP113" s="601"/>
      <c r="DQ113" s="601"/>
      <c r="DR113" s="601"/>
      <c r="DS113" s="601"/>
      <c r="DT113" s="601"/>
      <c r="DU113" s="601"/>
      <c r="DV113" s="601"/>
      <c r="DW113" s="601"/>
      <c r="DX113" s="601"/>
      <c r="DY113" s="601"/>
      <c r="DZ113" s="601"/>
      <c r="EA113" s="601"/>
      <c r="EB113" s="601"/>
      <c r="EC113" s="601"/>
      <c r="ED113" s="601"/>
      <c r="EE113" s="601"/>
      <c r="EF113" s="601"/>
      <c r="EG113" s="601"/>
      <c r="EH113" s="601"/>
      <c r="EI113" s="491"/>
      <c r="EJ113" s="491"/>
      <c r="EK113" s="491"/>
    </row>
    <row r="114" spans="1:141" s="559" customFormat="1" ht="15" customHeight="1" x14ac:dyDescent="0.2">
      <c r="A114" s="561" t="s">
        <v>4</v>
      </c>
      <c r="B114" s="725">
        <v>10824</v>
      </c>
      <c r="C114" s="270">
        <v>238</v>
      </c>
      <c r="D114" s="725">
        <v>3</v>
      </c>
      <c r="E114" s="725">
        <v>21</v>
      </c>
      <c r="F114" s="270">
        <v>20</v>
      </c>
      <c r="G114" s="270"/>
      <c r="H114" s="725">
        <v>1</v>
      </c>
      <c r="I114" s="726">
        <v>7</v>
      </c>
      <c r="J114" s="725">
        <v>2</v>
      </c>
      <c r="K114" s="725"/>
      <c r="L114" s="725"/>
      <c r="M114" s="725">
        <v>1</v>
      </c>
      <c r="N114" s="725"/>
      <c r="O114" s="725"/>
      <c r="P114" s="725"/>
      <c r="Q114" s="725">
        <v>1</v>
      </c>
      <c r="R114" s="725">
        <v>1</v>
      </c>
      <c r="S114" s="726"/>
      <c r="T114" s="725"/>
      <c r="U114" s="669"/>
      <c r="V114" s="725"/>
      <c r="W114" s="725"/>
      <c r="X114" s="725">
        <v>1</v>
      </c>
      <c r="Y114" s="725"/>
      <c r="Z114" s="725">
        <v>1</v>
      </c>
      <c r="AA114" s="669"/>
      <c r="AB114" s="725"/>
      <c r="AC114" s="725"/>
      <c r="AD114" s="725"/>
      <c r="AE114" s="725"/>
      <c r="AF114" s="725"/>
      <c r="AG114" s="669">
        <v>1</v>
      </c>
      <c r="AH114" s="725">
        <v>1</v>
      </c>
      <c r="AI114" s="725">
        <v>2</v>
      </c>
      <c r="AJ114" s="669"/>
      <c r="AK114" s="669">
        <v>1</v>
      </c>
      <c r="AL114" s="725"/>
      <c r="AM114" s="725">
        <v>1</v>
      </c>
      <c r="AN114" s="725"/>
      <c r="AO114" s="725"/>
      <c r="AP114" s="669"/>
      <c r="AQ114" s="725"/>
      <c r="AR114" s="725"/>
      <c r="AS114" s="725"/>
      <c r="AT114" s="725"/>
      <c r="AU114" s="725"/>
      <c r="AV114" s="669"/>
      <c r="AW114" s="726"/>
      <c r="AX114" s="726"/>
      <c r="AY114" s="726"/>
      <c r="AZ114" s="726"/>
      <c r="BA114" s="726"/>
      <c r="BB114" s="725"/>
      <c r="BC114" s="659">
        <v>39</v>
      </c>
      <c r="BD114" s="725">
        <v>11166</v>
      </c>
      <c r="BE114" s="106"/>
      <c r="BG114" s="270"/>
      <c r="BQ114" s="602"/>
      <c r="BR114" s="602"/>
      <c r="BS114" s="602"/>
      <c r="BT114" s="601"/>
      <c r="BU114" s="601"/>
      <c r="BV114" s="601"/>
      <c r="BW114" s="601"/>
      <c r="BX114" s="601"/>
      <c r="BY114" s="601"/>
      <c r="BZ114" s="601"/>
      <c r="CA114" s="601"/>
      <c r="CB114" s="601"/>
      <c r="CC114" s="601"/>
      <c r="CD114" s="601"/>
      <c r="CE114" s="601"/>
      <c r="CF114" s="601"/>
      <c r="CG114" s="601"/>
      <c r="CH114" s="601"/>
      <c r="CI114" s="601"/>
      <c r="CJ114" s="601"/>
      <c r="CK114" s="601"/>
      <c r="CL114" s="601"/>
      <c r="CM114" s="601"/>
      <c r="CN114" s="601"/>
      <c r="CO114" s="601"/>
      <c r="CP114" s="601"/>
      <c r="CQ114" s="601"/>
      <c r="CR114" s="601"/>
      <c r="CS114" s="601"/>
      <c r="CT114" s="601"/>
      <c r="CU114" s="601"/>
      <c r="CV114" s="601"/>
      <c r="CW114" s="601"/>
      <c r="CX114" s="601"/>
      <c r="CY114" s="601"/>
      <c r="CZ114" s="601"/>
      <c r="DA114" s="601"/>
      <c r="DB114" s="601"/>
      <c r="DC114" s="601"/>
      <c r="DD114" s="601"/>
      <c r="DE114" s="601"/>
      <c r="DF114" s="601"/>
      <c r="DG114" s="601"/>
      <c r="DH114" s="601"/>
      <c r="DI114" s="601"/>
      <c r="DJ114" s="601"/>
      <c r="DK114" s="601"/>
      <c r="DL114" s="601"/>
      <c r="DM114" s="601"/>
      <c r="DN114" s="601"/>
      <c r="DO114" s="601"/>
      <c r="DP114" s="601"/>
      <c r="DQ114" s="601"/>
      <c r="DR114" s="601"/>
      <c r="DS114" s="601"/>
      <c r="DT114" s="601"/>
      <c r="DU114" s="601"/>
      <c r="DV114" s="601"/>
      <c r="DW114" s="601"/>
      <c r="DX114" s="601"/>
      <c r="DY114" s="601"/>
      <c r="DZ114" s="601"/>
      <c r="EA114" s="601"/>
      <c r="EB114" s="601"/>
      <c r="EC114" s="601"/>
      <c r="ED114" s="601"/>
      <c r="EE114" s="601"/>
      <c r="EF114" s="601"/>
      <c r="EG114" s="601"/>
      <c r="EH114" s="601"/>
      <c r="EI114" s="491"/>
      <c r="EJ114" s="491"/>
      <c r="EK114" s="491"/>
    </row>
    <row r="115" spans="1:141" s="559" customFormat="1" ht="15" customHeight="1" x14ac:dyDescent="0.2">
      <c r="A115" s="561" t="s">
        <v>5</v>
      </c>
      <c r="B115" s="725">
        <v>71</v>
      </c>
      <c r="C115" s="270">
        <v>0</v>
      </c>
      <c r="D115" s="725"/>
      <c r="E115" s="725"/>
      <c r="F115" s="270">
        <v>2</v>
      </c>
      <c r="G115" s="270">
        <v>1</v>
      </c>
      <c r="H115" s="725">
        <v>1</v>
      </c>
      <c r="I115" s="726">
        <v>1</v>
      </c>
      <c r="J115" s="725"/>
      <c r="K115" s="725"/>
      <c r="L115" s="725"/>
      <c r="M115" s="725"/>
      <c r="N115" s="725"/>
      <c r="O115" s="725"/>
      <c r="P115" s="725"/>
      <c r="Q115" s="725"/>
      <c r="R115" s="725"/>
      <c r="S115" s="726"/>
      <c r="T115" s="725">
        <v>1</v>
      </c>
      <c r="U115" s="669"/>
      <c r="V115" s="725"/>
      <c r="W115" s="725"/>
      <c r="X115" s="725"/>
      <c r="Y115" s="725"/>
      <c r="Z115" s="725"/>
      <c r="AA115" s="669"/>
      <c r="AB115" s="725"/>
      <c r="AC115" s="725"/>
      <c r="AD115" s="725"/>
      <c r="AE115" s="725"/>
      <c r="AF115" s="725"/>
      <c r="AG115" s="669"/>
      <c r="AH115" s="725"/>
      <c r="AI115" s="725"/>
      <c r="AJ115" s="669">
        <v>1</v>
      </c>
      <c r="AK115" s="669"/>
      <c r="AL115" s="725">
        <v>1</v>
      </c>
      <c r="AM115" s="725"/>
      <c r="AN115" s="725"/>
      <c r="AO115" s="725"/>
      <c r="AP115" s="669"/>
      <c r="AQ115" s="725">
        <v>1</v>
      </c>
      <c r="AR115" s="725"/>
      <c r="AS115" s="725"/>
      <c r="AT115" s="725">
        <v>1</v>
      </c>
      <c r="AU115" s="725"/>
      <c r="AV115" s="669"/>
      <c r="AW115" s="726"/>
      <c r="AX115" s="726"/>
      <c r="AY115" s="726"/>
      <c r="AZ115" s="726"/>
      <c r="BA115" s="726"/>
      <c r="BB115" s="725"/>
      <c r="BC115" s="659"/>
      <c r="BD115" s="725">
        <v>81</v>
      </c>
      <c r="BE115" s="106"/>
      <c r="BG115" s="270"/>
      <c r="BQ115" s="601"/>
      <c r="BR115" s="601"/>
      <c r="BS115" s="601"/>
      <c r="BT115" s="601"/>
      <c r="BU115" s="601"/>
      <c r="BV115" s="601"/>
      <c r="BW115" s="601"/>
      <c r="BX115" s="601"/>
      <c r="BY115" s="601"/>
      <c r="BZ115" s="601"/>
      <c r="CA115" s="601"/>
      <c r="CB115" s="601"/>
      <c r="CC115" s="601"/>
      <c r="CD115" s="601"/>
      <c r="CE115" s="601"/>
      <c r="CF115" s="601"/>
      <c r="CG115" s="601"/>
      <c r="CH115" s="601"/>
      <c r="CI115" s="601"/>
      <c r="CJ115" s="601"/>
      <c r="CK115" s="601"/>
      <c r="CL115" s="601"/>
      <c r="CM115" s="601"/>
      <c r="CN115" s="601"/>
      <c r="CO115" s="601"/>
      <c r="CP115" s="601"/>
      <c r="CQ115" s="601"/>
      <c r="CR115" s="601"/>
      <c r="CS115" s="601"/>
      <c r="CT115" s="601"/>
      <c r="CU115" s="601"/>
      <c r="CV115" s="601"/>
      <c r="CW115" s="601"/>
      <c r="CX115" s="601"/>
      <c r="CY115" s="601"/>
      <c r="CZ115" s="601"/>
      <c r="DA115" s="601"/>
      <c r="DB115" s="601"/>
      <c r="DC115" s="601"/>
      <c r="DD115" s="601"/>
      <c r="DE115" s="601"/>
      <c r="DF115" s="601"/>
      <c r="DG115" s="601"/>
      <c r="DH115" s="601"/>
      <c r="DI115" s="601"/>
      <c r="DJ115" s="601"/>
      <c r="DK115" s="601"/>
      <c r="DL115" s="601"/>
      <c r="DM115" s="601"/>
      <c r="DN115" s="601"/>
      <c r="DO115" s="601"/>
      <c r="DP115" s="601"/>
      <c r="DQ115" s="601"/>
      <c r="DR115" s="601"/>
      <c r="DS115" s="601"/>
      <c r="DT115" s="601"/>
      <c r="DU115" s="601"/>
      <c r="DV115" s="601"/>
      <c r="DW115" s="601"/>
      <c r="DX115" s="601"/>
      <c r="DY115" s="601"/>
      <c r="DZ115" s="601"/>
      <c r="EA115" s="601"/>
      <c r="EB115" s="601"/>
      <c r="EC115" s="601"/>
      <c r="ED115" s="601"/>
      <c r="EE115" s="601"/>
      <c r="EF115" s="601"/>
      <c r="EG115" s="601"/>
      <c r="EH115" s="601"/>
      <c r="EI115" s="491"/>
      <c r="EJ115" s="491"/>
      <c r="EK115" s="491"/>
    </row>
    <row r="116" spans="1:141" s="559" customFormat="1" ht="15" customHeight="1" x14ac:dyDescent="0.2">
      <c r="A116" s="561" t="s">
        <v>6</v>
      </c>
      <c r="B116" s="725">
        <v>518</v>
      </c>
      <c r="C116" s="270">
        <v>5</v>
      </c>
      <c r="D116" s="725"/>
      <c r="E116" s="725">
        <v>2</v>
      </c>
      <c r="F116" s="270">
        <v>2</v>
      </c>
      <c r="G116" s="270"/>
      <c r="H116" s="725"/>
      <c r="I116" s="726"/>
      <c r="J116" s="725"/>
      <c r="K116" s="725">
        <v>1</v>
      </c>
      <c r="L116" s="725"/>
      <c r="M116" s="725"/>
      <c r="N116" s="725"/>
      <c r="O116" s="725">
        <v>1</v>
      </c>
      <c r="P116" s="725"/>
      <c r="Q116" s="725"/>
      <c r="R116" s="725"/>
      <c r="S116" s="726"/>
      <c r="T116" s="725"/>
      <c r="U116" s="669"/>
      <c r="V116" s="725">
        <v>1</v>
      </c>
      <c r="W116" s="725"/>
      <c r="X116" s="725"/>
      <c r="Y116" s="725"/>
      <c r="Z116" s="725"/>
      <c r="AA116" s="669"/>
      <c r="AB116" s="725"/>
      <c r="AC116" s="725"/>
      <c r="AD116" s="725"/>
      <c r="AE116" s="725"/>
      <c r="AF116" s="725"/>
      <c r="AG116" s="669"/>
      <c r="AH116" s="725"/>
      <c r="AI116" s="725"/>
      <c r="AJ116" s="669"/>
      <c r="AK116" s="669"/>
      <c r="AL116" s="725"/>
      <c r="AM116" s="725"/>
      <c r="AN116" s="725"/>
      <c r="AO116" s="725"/>
      <c r="AP116" s="669"/>
      <c r="AQ116" s="725"/>
      <c r="AR116" s="725"/>
      <c r="AS116" s="725"/>
      <c r="AT116" s="725"/>
      <c r="AU116" s="725"/>
      <c r="AV116" s="669"/>
      <c r="AW116" s="726"/>
      <c r="AX116" s="726"/>
      <c r="AY116" s="726"/>
      <c r="AZ116" s="726"/>
      <c r="BA116" s="726"/>
      <c r="BB116" s="725"/>
      <c r="BC116" s="659">
        <v>6</v>
      </c>
      <c r="BD116" s="725">
        <v>536</v>
      </c>
      <c r="BE116" s="106"/>
      <c r="BF116" s="270"/>
      <c r="BQ116" s="601"/>
      <c r="BR116" s="601"/>
      <c r="BS116" s="601"/>
      <c r="BT116" s="601"/>
      <c r="BU116" s="601"/>
      <c r="BV116" s="601"/>
      <c r="BW116" s="601"/>
      <c r="BX116" s="601"/>
      <c r="BY116" s="601"/>
      <c r="BZ116" s="601"/>
      <c r="CA116" s="601"/>
      <c r="CB116" s="601"/>
      <c r="CC116" s="601"/>
      <c r="CD116" s="601"/>
      <c r="CE116" s="601"/>
      <c r="CF116" s="601"/>
      <c r="CG116" s="601"/>
      <c r="CH116" s="601"/>
      <c r="CI116" s="601"/>
      <c r="CJ116" s="601"/>
      <c r="CK116" s="601"/>
      <c r="CL116" s="601"/>
      <c r="CM116" s="601"/>
      <c r="CN116" s="601"/>
      <c r="CO116" s="601"/>
      <c r="CP116" s="601"/>
      <c r="CQ116" s="601"/>
      <c r="CR116" s="601"/>
      <c r="CS116" s="601"/>
      <c r="CT116" s="601"/>
      <c r="CU116" s="601"/>
      <c r="CV116" s="601"/>
      <c r="CW116" s="601"/>
      <c r="CX116" s="601"/>
      <c r="CY116" s="601"/>
      <c r="CZ116" s="601"/>
      <c r="DA116" s="601"/>
      <c r="DB116" s="601"/>
      <c r="DC116" s="601"/>
      <c r="DD116" s="601"/>
      <c r="DE116" s="601"/>
      <c r="DF116" s="601"/>
      <c r="DG116" s="601"/>
      <c r="DH116" s="601"/>
      <c r="DI116" s="601"/>
      <c r="DJ116" s="601"/>
      <c r="DK116" s="601"/>
      <c r="DL116" s="601"/>
      <c r="DM116" s="601"/>
      <c r="DN116" s="601"/>
      <c r="DO116" s="601"/>
      <c r="DP116" s="601"/>
      <c r="DQ116" s="601"/>
      <c r="DR116" s="601"/>
      <c r="DS116" s="601"/>
      <c r="DT116" s="601"/>
      <c r="DU116" s="601"/>
      <c r="DV116" s="601"/>
      <c r="DW116" s="601"/>
      <c r="DX116" s="601"/>
      <c r="DY116" s="601"/>
      <c r="DZ116" s="601"/>
      <c r="EA116" s="601"/>
      <c r="EB116" s="601"/>
      <c r="EC116" s="601"/>
      <c r="ED116" s="601"/>
      <c r="EE116" s="601"/>
      <c r="EF116" s="601"/>
      <c r="EG116" s="601"/>
      <c r="EH116" s="601"/>
      <c r="EI116" s="491"/>
      <c r="EJ116" s="491"/>
      <c r="EK116" s="491"/>
    </row>
    <row r="117" spans="1:141" s="559" customFormat="1" ht="15" customHeight="1" x14ac:dyDescent="0.2">
      <c r="A117" s="561" t="s">
        <v>7</v>
      </c>
      <c r="B117" s="725">
        <v>3738</v>
      </c>
      <c r="C117" s="270">
        <v>78</v>
      </c>
      <c r="D117" s="725">
        <v>3</v>
      </c>
      <c r="E117" s="725">
        <v>11</v>
      </c>
      <c r="F117" s="270">
        <v>6</v>
      </c>
      <c r="G117" s="270">
        <v>12</v>
      </c>
      <c r="H117" s="725">
        <v>10</v>
      </c>
      <c r="I117" s="726">
        <v>10</v>
      </c>
      <c r="J117" s="725">
        <v>33</v>
      </c>
      <c r="K117" s="725"/>
      <c r="L117" s="725"/>
      <c r="M117" s="725"/>
      <c r="N117" s="725"/>
      <c r="O117" s="725"/>
      <c r="P117" s="725"/>
      <c r="Q117" s="725"/>
      <c r="R117" s="725"/>
      <c r="S117" s="726"/>
      <c r="T117" s="725"/>
      <c r="U117" s="669"/>
      <c r="V117" s="725"/>
      <c r="W117" s="725"/>
      <c r="X117" s="725"/>
      <c r="Y117" s="725"/>
      <c r="Z117" s="725"/>
      <c r="AA117" s="669"/>
      <c r="AB117" s="725"/>
      <c r="AC117" s="725">
        <v>1</v>
      </c>
      <c r="AD117" s="725"/>
      <c r="AE117" s="725">
        <v>1</v>
      </c>
      <c r="AF117" s="725"/>
      <c r="AG117" s="669"/>
      <c r="AH117" s="725"/>
      <c r="AI117" s="725"/>
      <c r="AJ117" s="669"/>
      <c r="AK117" s="669"/>
      <c r="AL117" s="725"/>
      <c r="AM117" s="725"/>
      <c r="AN117" s="725"/>
      <c r="AO117" s="725"/>
      <c r="AP117" s="669"/>
      <c r="AQ117" s="725"/>
      <c r="AR117" s="725"/>
      <c r="AS117" s="725"/>
      <c r="AT117" s="725"/>
      <c r="AU117" s="725"/>
      <c r="AV117" s="669"/>
      <c r="AW117" s="726"/>
      <c r="AX117" s="726"/>
      <c r="AY117" s="726"/>
      <c r="AZ117" s="726"/>
      <c r="BA117" s="726"/>
      <c r="BB117" s="725"/>
      <c r="BC117" s="659">
        <v>10</v>
      </c>
      <c r="BD117" s="725">
        <v>3913</v>
      </c>
      <c r="BE117" s="106"/>
      <c r="BF117" s="270"/>
      <c r="BG117" s="270"/>
      <c r="BQ117" s="601"/>
      <c r="BR117" s="601"/>
      <c r="BS117" s="601"/>
      <c r="BT117" s="601"/>
      <c r="BU117" s="601"/>
      <c r="BV117" s="601"/>
      <c r="BW117" s="601"/>
      <c r="BX117" s="601"/>
      <c r="BY117" s="601"/>
      <c r="BZ117" s="601"/>
      <c r="CA117" s="601"/>
      <c r="CB117" s="601"/>
      <c r="CC117" s="601"/>
      <c r="CD117" s="601"/>
      <c r="CE117" s="601"/>
      <c r="CF117" s="601"/>
      <c r="CG117" s="601"/>
      <c r="CH117" s="601"/>
      <c r="CI117" s="601"/>
      <c r="CJ117" s="601"/>
      <c r="CK117" s="601"/>
      <c r="CL117" s="601"/>
      <c r="CM117" s="601"/>
      <c r="CN117" s="601"/>
      <c r="CO117" s="601"/>
      <c r="CP117" s="601"/>
      <c r="CQ117" s="601"/>
      <c r="CR117" s="601"/>
      <c r="CS117" s="601"/>
      <c r="CT117" s="601"/>
      <c r="CU117" s="601"/>
      <c r="CV117" s="601"/>
      <c r="CW117" s="601"/>
      <c r="CX117" s="601"/>
      <c r="CY117" s="601"/>
      <c r="CZ117" s="601"/>
      <c r="DA117" s="601"/>
      <c r="DB117" s="601"/>
      <c r="DC117" s="601"/>
      <c r="DD117" s="601"/>
      <c r="DE117" s="601"/>
      <c r="DF117" s="601"/>
      <c r="DG117" s="601"/>
      <c r="DH117" s="601"/>
      <c r="DI117" s="601"/>
      <c r="DJ117" s="601"/>
      <c r="DK117" s="601"/>
      <c r="DL117" s="601"/>
      <c r="DM117" s="601"/>
      <c r="DN117" s="601"/>
      <c r="DO117" s="601"/>
      <c r="DP117" s="601"/>
      <c r="DQ117" s="601"/>
      <c r="DR117" s="601"/>
      <c r="DS117" s="601"/>
      <c r="DT117" s="601"/>
      <c r="DU117" s="601"/>
      <c r="DV117" s="601"/>
      <c r="DW117" s="601"/>
      <c r="DX117" s="601"/>
      <c r="DY117" s="601"/>
      <c r="DZ117" s="601"/>
      <c r="EA117" s="601"/>
      <c r="EB117" s="601"/>
      <c r="EC117" s="601"/>
      <c r="ED117" s="601"/>
      <c r="EE117" s="601"/>
      <c r="EF117" s="601"/>
      <c r="EG117" s="601"/>
      <c r="EH117" s="601"/>
      <c r="EI117" s="491"/>
      <c r="EJ117" s="491"/>
      <c r="EK117" s="491"/>
    </row>
    <row r="118" spans="1:141" s="559" customFormat="1" ht="15" customHeight="1" x14ac:dyDescent="0.2">
      <c r="A118" s="561" t="s">
        <v>8</v>
      </c>
      <c r="B118" s="725">
        <v>3486</v>
      </c>
      <c r="C118" s="270">
        <v>58</v>
      </c>
      <c r="D118" s="725">
        <v>14</v>
      </c>
      <c r="E118" s="725">
        <v>30</v>
      </c>
      <c r="F118" s="270">
        <v>12</v>
      </c>
      <c r="G118" s="270">
        <v>5</v>
      </c>
      <c r="H118" s="725">
        <v>10</v>
      </c>
      <c r="I118" s="726">
        <v>12</v>
      </c>
      <c r="J118" s="725">
        <v>1</v>
      </c>
      <c r="K118" s="725"/>
      <c r="L118" s="725">
        <v>3</v>
      </c>
      <c r="M118" s="725"/>
      <c r="N118" s="725"/>
      <c r="O118" s="725"/>
      <c r="P118" s="725">
        <v>1</v>
      </c>
      <c r="Q118" s="725"/>
      <c r="R118" s="725"/>
      <c r="S118" s="726"/>
      <c r="T118" s="725"/>
      <c r="U118" s="669"/>
      <c r="V118" s="725"/>
      <c r="W118" s="725"/>
      <c r="X118" s="725"/>
      <c r="Y118" s="725"/>
      <c r="Z118" s="725">
        <v>1</v>
      </c>
      <c r="AA118" s="669"/>
      <c r="AB118" s="725"/>
      <c r="AC118" s="725"/>
      <c r="AD118" s="725"/>
      <c r="AE118" s="725">
        <v>1</v>
      </c>
      <c r="AF118" s="725"/>
      <c r="AG118" s="669"/>
      <c r="AH118" s="725"/>
      <c r="AI118" s="725"/>
      <c r="AJ118" s="669"/>
      <c r="AK118" s="669"/>
      <c r="AL118" s="725"/>
      <c r="AM118" s="725"/>
      <c r="AN118" s="725"/>
      <c r="AO118" s="725"/>
      <c r="AP118" s="669"/>
      <c r="AQ118" s="725"/>
      <c r="AR118" s="725"/>
      <c r="AS118" s="725"/>
      <c r="AT118" s="725"/>
      <c r="AU118" s="725"/>
      <c r="AV118" s="669"/>
      <c r="AW118" s="726"/>
      <c r="AX118" s="726"/>
      <c r="AY118" s="726"/>
      <c r="AZ118" s="726"/>
      <c r="BA118" s="726"/>
      <c r="BB118" s="725"/>
      <c r="BC118" s="659">
        <v>3</v>
      </c>
      <c r="BD118" s="725">
        <v>3637</v>
      </c>
      <c r="BE118" s="106"/>
      <c r="BG118" s="270"/>
      <c r="BQ118" s="601"/>
      <c r="BR118" s="601"/>
      <c r="BS118" s="601"/>
      <c r="BT118" s="601"/>
      <c r="BU118" s="601"/>
      <c r="BV118" s="601"/>
      <c r="BW118" s="601"/>
      <c r="BX118" s="601"/>
      <c r="BY118" s="601"/>
      <c r="BZ118" s="601"/>
      <c r="CA118" s="601"/>
      <c r="CB118" s="601"/>
      <c r="CC118" s="601"/>
      <c r="CD118" s="601"/>
      <c r="CE118" s="601"/>
      <c r="CF118" s="601"/>
      <c r="CG118" s="601"/>
      <c r="CH118" s="601"/>
      <c r="CI118" s="601"/>
      <c r="CJ118" s="601"/>
      <c r="CK118" s="601"/>
      <c r="CL118" s="601"/>
      <c r="CM118" s="601"/>
      <c r="CN118" s="601"/>
      <c r="CO118" s="601"/>
      <c r="CP118" s="601"/>
      <c r="CQ118" s="601"/>
      <c r="CR118" s="601"/>
      <c r="CS118" s="601"/>
      <c r="CT118" s="601"/>
      <c r="CU118" s="601"/>
      <c r="CV118" s="601"/>
      <c r="CW118" s="601"/>
      <c r="CX118" s="601"/>
      <c r="CY118" s="601"/>
      <c r="CZ118" s="601"/>
      <c r="DA118" s="601"/>
      <c r="DB118" s="601"/>
      <c r="DC118" s="601"/>
      <c r="DD118" s="601"/>
      <c r="DE118" s="601"/>
      <c r="DF118" s="601"/>
      <c r="DG118" s="601"/>
      <c r="DH118" s="601"/>
      <c r="DI118" s="601"/>
      <c r="DJ118" s="601"/>
      <c r="DK118" s="601"/>
      <c r="DL118" s="601"/>
      <c r="DM118" s="601"/>
      <c r="DN118" s="601"/>
      <c r="DO118" s="601"/>
      <c r="DP118" s="601"/>
      <c r="DQ118" s="601"/>
      <c r="DR118" s="601"/>
      <c r="DS118" s="601"/>
      <c r="DT118" s="601"/>
      <c r="DU118" s="601"/>
      <c r="DV118" s="601"/>
      <c r="DW118" s="601"/>
      <c r="DX118" s="601"/>
      <c r="DY118" s="601"/>
      <c r="DZ118" s="601"/>
      <c r="EA118" s="601"/>
      <c r="EB118" s="601"/>
      <c r="EC118" s="601"/>
      <c r="ED118" s="601"/>
      <c r="EE118" s="601"/>
      <c r="EF118" s="601"/>
      <c r="EG118" s="601"/>
      <c r="EH118" s="601"/>
      <c r="EI118" s="491"/>
      <c r="EJ118" s="491"/>
      <c r="EK118" s="491"/>
    </row>
    <row r="119" spans="1:141" s="559" customFormat="1" ht="15" customHeight="1" x14ac:dyDescent="0.2">
      <c r="A119" s="561" t="s">
        <v>9</v>
      </c>
      <c r="B119" s="725">
        <v>922</v>
      </c>
      <c r="C119" s="270">
        <v>6</v>
      </c>
      <c r="D119" s="725">
        <v>1</v>
      </c>
      <c r="E119" s="725">
        <v>1</v>
      </c>
      <c r="F119" s="270">
        <v>7</v>
      </c>
      <c r="G119" s="270">
        <v>2</v>
      </c>
      <c r="H119" s="725"/>
      <c r="I119" s="726">
        <v>1</v>
      </c>
      <c r="J119" s="725"/>
      <c r="K119" s="725">
        <v>3</v>
      </c>
      <c r="L119" s="725">
        <v>1</v>
      </c>
      <c r="M119" s="725"/>
      <c r="N119" s="725"/>
      <c r="O119" s="725"/>
      <c r="P119" s="725"/>
      <c r="Q119" s="725">
        <v>1</v>
      </c>
      <c r="R119" s="725">
        <v>1</v>
      </c>
      <c r="S119" s="726"/>
      <c r="T119" s="725">
        <v>1</v>
      </c>
      <c r="U119" s="669"/>
      <c r="V119" s="725">
        <v>1</v>
      </c>
      <c r="W119" s="725"/>
      <c r="X119" s="725"/>
      <c r="Y119" s="725">
        <v>2</v>
      </c>
      <c r="Z119" s="725"/>
      <c r="AA119" s="669"/>
      <c r="AB119" s="725"/>
      <c r="AC119" s="725"/>
      <c r="AD119" s="725"/>
      <c r="AE119" s="725"/>
      <c r="AF119" s="725"/>
      <c r="AG119" s="669"/>
      <c r="AH119" s="725"/>
      <c r="AI119" s="725"/>
      <c r="AJ119" s="669"/>
      <c r="AK119" s="669"/>
      <c r="AL119" s="725"/>
      <c r="AM119" s="725"/>
      <c r="AN119" s="725"/>
      <c r="AO119" s="725"/>
      <c r="AP119" s="669"/>
      <c r="AQ119" s="725"/>
      <c r="AR119" s="725"/>
      <c r="AS119" s="725"/>
      <c r="AT119" s="725"/>
      <c r="AU119" s="725"/>
      <c r="AV119" s="669"/>
      <c r="AW119" s="726"/>
      <c r="AX119" s="726"/>
      <c r="AY119" s="726"/>
      <c r="AZ119" s="726"/>
      <c r="BA119" s="726"/>
      <c r="BB119" s="725"/>
      <c r="BC119" s="659">
        <v>1</v>
      </c>
      <c r="BD119" s="725">
        <v>951</v>
      </c>
      <c r="BE119" s="106"/>
      <c r="BG119" s="270"/>
      <c r="BQ119" s="601"/>
      <c r="BR119" s="601"/>
      <c r="BS119" s="601"/>
      <c r="BT119" s="601"/>
      <c r="BU119" s="601"/>
      <c r="BV119" s="601"/>
      <c r="BW119" s="601"/>
      <c r="BX119" s="601"/>
      <c r="BY119" s="601"/>
      <c r="BZ119" s="601"/>
      <c r="CA119" s="601"/>
      <c r="CB119" s="601"/>
      <c r="CC119" s="601"/>
      <c r="CD119" s="601"/>
      <c r="CE119" s="601"/>
      <c r="CF119" s="601"/>
      <c r="CG119" s="601"/>
      <c r="CH119" s="601"/>
      <c r="CI119" s="601"/>
      <c r="CJ119" s="601"/>
      <c r="CK119" s="601"/>
      <c r="CL119" s="601"/>
      <c r="CM119" s="601"/>
      <c r="CN119" s="601"/>
      <c r="CO119" s="601"/>
      <c r="CP119" s="601"/>
      <c r="CQ119" s="601"/>
      <c r="CR119" s="601"/>
      <c r="CS119" s="601"/>
      <c r="CT119" s="601"/>
      <c r="CU119" s="601"/>
      <c r="CV119" s="601"/>
      <c r="CW119" s="601"/>
      <c r="CX119" s="601"/>
      <c r="CY119" s="601"/>
      <c r="CZ119" s="601"/>
      <c r="DA119" s="601"/>
      <c r="DB119" s="601"/>
      <c r="DC119" s="601"/>
      <c r="DD119" s="601"/>
      <c r="DE119" s="601"/>
      <c r="DF119" s="601"/>
      <c r="DG119" s="601"/>
      <c r="DH119" s="601"/>
      <c r="DI119" s="601"/>
      <c r="DJ119" s="601"/>
      <c r="DK119" s="601"/>
      <c r="DL119" s="601"/>
      <c r="DM119" s="601"/>
      <c r="DN119" s="601"/>
      <c r="DO119" s="601"/>
      <c r="DP119" s="601"/>
      <c r="DQ119" s="601"/>
      <c r="DR119" s="601"/>
      <c r="DS119" s="601"/>
      <c r="DT119" s="601"/>
      <c r="DU119" s="601"/>
      <c r="DV119" s="601"/>
      <c r="DW119" s="601"/>
      <c r="DX119" s="601"/>
      <c r="DY119" s="601"/>
      <c r="DZ119" s="601"/>
      <c r="EA119" s="601"/>
      <c r="EB119" s="601"/>
      <c r="EC119" s="601"/>
      <c r="ED119" s="601"/>
      <c r="EE119" s="601"/>
      <c r="EF119" s="601"/>
      <c r="EG119" s="601"/>
      <c r="EH119" s="601"/>
      <c r="EI119" s="491"/>
      <c r="EJ119" s="491"/>
      <c r="EK119" s="491"/>
    </row>
    <row r="120" spans="1:141" s="559" customFormat="1" ht="15" customHeight="1" x14ac:dyDescent="0.2">
      <c r="A120" s="561" t="s">
        <v>10</v>
      </c>
      <c r="B120" s="725">
        <v>2129</v>
      </c>
      <c r="C120" s="270">
        <v>29</v>
      </c>
      <c r="D120" s="725">
        <v>1</v>
      </c>
      <c r="E120" s="725">
        <v>2</v>
      </c>
      <c r="F120" s="270">
        <v>2</v>
      </c>
      <c r="G120" s="270">
        <v>2</v>
      </c>
      <c r="H120" s="725">
        <v>3</v>
      </c>
      <c r="I120" s="726">
        <v>3</v>
      </c>
      <c r="J120" s="725"/>
      <c r="K120" s="725"/>
      <c r="L120" s="725"/>
      <c r="M120" s="725">
        <v>2</v>
      </c>
      <c r="N120" s="725"/>
      <c r="O120" s="725"/>
      <c r="P120" s="725"/>
      <c r="Q120" s="725"/>
      <c r="R120" s="725"/>
      <c r="S120" s="726">
        <v>1</v>
      </c>
      <c r="T120" s="725"/>
      <c r="U120" s="669"/>
      <c r="V120" s="725"/>
      <c r="W120" s="725"/>
      <c r="X120" s="725"/>
      <c r="Y120" s="725"/>
      <c r="Z120" s="725"/>
      <c r="AA120" s="669"/>
      <c r="AB120" s="725"/>
      <c r="AC120" s="725"/>
      <c r="AD120" s="725"/>
      <c r="AE120" s="725"/>
      <c r="AF120" s="725">
        <v>1</v>
      </c>
      <c r="AG120" s="669"/>
      <c r="AH120" s="725"/>
      <c r="AI120" s="725"/>
      <c r="AJ120" s="669"/>
      <c r="AK120" s="669"/>
      <c r="AL120" s="725"/>
      <c r="AM120" s="725"/>
      <c r="AN120" s="725"/>
      <c r="AO120" s="725"/>
      <c r="AP120" s="669"/>
      <c r="AQ120" s="725"/>
      <c r="AR120" s="725"/>
      <c r="AS120" s="725"/>
      <c r="AT120" s="725"/>
      <c r="AU120" s="725"/>
      <c r="AV120" s="669"/>
      <c r="AW120" s="726"/>
      <c r="AX120" s="726">
        <v>1</v>
      </c>
      <c r="AY120" s="726"/>
      <c r="AZ120" s="726"/>
      <c r="BA120" s="726">
        <v>1</v>
      </c>
      <c r="BB120" s="725"/>
      <c r="BC120" s="659">
        <v>2</v>
      </c>
      <c r="BD120" s="725">
        <v>2179</v>
      </c>
      <c r="BE120" s="106"/>
      <c r="BG120" s="270"/>
      <c r="BQ120" s="601"/>
      <c r="BR120" s="601"/>
      <c r="BS120" s="601"/>
      <c r="BT120" s="601"/>
      <c r="BU120" s="601"/>
      <c r="BV120" s="601"/>
      <c r="BW120" s="601"/>
      <c r="BX120" s="601"/>
      <c r="BY120" s="601"/>
      <c r="BZ120" s="601"/>
      <c r="CA120" s="601"/>
      <c r="CB120" s="601"/>
      <c r="CC120" s="601"/>
      <c r="CD120" s="601"/>
      <c r="CE120" s="601"/>
      <c r="CF120" s="601"/>
      <c r="CG120" s="601"/>
      <c r="CH120" s="601"/>
      <c r="CI120" s="601"/>
      <c r="CJ120" s="601"/>
      <c r="CK120" s="601"/>
      <c r="CL120" s="601"/>
      <c r="CM120" s="601"/>
      <c r="CN120" s="601"/>
      <c r="CO120" s="601"/>
      <c r="CP120" s="601"/>
      <c r="CQ120" s="601"/>
      <c r="CR120" s="601"/>
      <c r="CS120" s="601"/>
      <c r="CT120" s="601"/>
      <c r="CU120" s="601"/>
      <c r="CV120" s="601"/>
      <c r="CW120" s="601"/>
      <c r="CX120" s="601"/>
      <c r="CY120" s="601"/>
      <c r="CZ120" s="601"/>
      <c r="DA120" s="601"/>
      <c r="DB120" s="601"/>
      <c r="DC120" s="601"/>
      <c r="DD120" s="601"/>
      <c r="DE120" s="601"/>
      <c r="DF120" s="601"/>
      <c r="DG120" s="601"/>
      <c r="DH120" s="601"/>
      <c r="DI120" s="601"/>
      <c r="DJ120" s="601"/>
      <c r="DK120" s="601"/>
      <c r="DL120" s="601"/>
      <c r="DM120" s="601"/>
      <c r="DN120" s="601"/>
      <c r="DO120" s="601"/>
      <c r="DP120" s="601"/>
      <c r="DQ120" s="601"/>
      <c r="DR120" s="601"/>
      <c r="DS120" s="601"/>
      <c r="DT120" s="601"/>
      <c r="DU120" s="601"/>
      <c r="DV120" s="601"/>
      <c r="DW120" s="601"/>
      <c r="DX120" s="601"/>
      <c r="DY120" s="601"/>
      <c r="DZ120" s="601"/>
      <c r="EA120" s="601"/>
      <c r="EB120" s="601"/>
      <c r="EC120" s="601"/>
      <c r="ED120" s="601"/>
      <c r="EE120" s="601"/>
      <c r="EF120" s="601"/>
      <c r="EG120" s="601"/>
      <c r="EH120" s="601"/>
      <c r="EI120" s="491"/>
      <c r="EJ120" s="491"/>
      <c r="EK120" s="491"/>
    </row>
    <row r="121" spans="1:141" s="559" customFormat="1" ht="15" customHeight="1" x14ac:dyDescent="0.2">
      <c r="A121" s="561" t="s">
        <v>533</v>
      </c>
      <c r="B121" s="725">
        <v>5179</v>
      </c>
      <c r="C121" s="270">
        <v>78</v>
      </c>
      <c r="D121" s="725">
        <v>81</v>
      </c>
      <c r="E121" s="725">
        <v>19</v>
      </c>
      <c r="F121" s="725">
        <v>25</v>
      </c>
      <c r="G121" s="725">
        <v>33</v>
      </c>
      <c r="H121" s="725">
        <v>30</v>
      </c>
      <c r="I121" s="726">
        <v>11</v>
      </c>
      <c r="J121" s="725">
        <v>14</v>
      </c>
      <c r="K121" s="725">
        <v>39</v>
      </c>
      <c r="L121" s="725">
        <v>2</v>
      </c>
      <c r="M121" s="725">
        <v>4</v>
      </c>
      <c r="N121" s="725">
        <v>6</v>
      </c>
      <c r="O121" s="725">
        <v>1</v>
      </c>
      <c r="P121" s="725">
        <v>4</v>
      </c>
      <c r="Q121" s="725">
        <v>2</v>
      </c>
      <c r="R121" s="725">
        <v>2</v>
      </c>
      <c r="S121" s="726">
        <v>3</v>
      </c>
      <c r="T121" s="669"/>
      <c r="U121" s="669">
        <v>3</v>
      </c>
      <c r="V121" s="725">
        <v>1</v>
      </c>
      <c r="W121" s="725">
        <v>2</v>
      </c>
      <c r="X121" s="725"/>
      <c r="Y121" s="725"/>
      <c r="Z121" s="725"/>
      <c r="AA121" s="669">
        <v>2</v>
      </c>
      <c r="AB121" s="725">
        <v>2</v>
      </c>
      <c r="AC121" s="725">
        <v>1</v>
      </c>
      <c r="AD121" s="725">
        <v>1</v>
      </c>
      <c r="AE121" s="725"/>
      <c r="AF121" s="725"/>
      <c r="AG121" s="669"/>
      <c r="AH121" s="725"/>
      <c r="AI121" s="725"/>
      <c r="AJ121" s="669"/>
      <c r="AK121" s="669"/>
      <c r="AL121" s="725"/>
      <c r="AM121" s="725"/>
      <c r="AN121" s="725">
        <v>1</v>
      </c>
      <c r="AO121" s="725">
        <v>1</v>
      </c>
      <c r="AP121" s="669">
        <v>1</v>
      </c>
      <c r="AQ121" s="725"/>
      <c r="AR121" s="725">
        <v>1</v>
      </c>
      <c r="AS121" s="725"/>
      <c r="AT121" s="725"/>
      <c r="AU121" s="725">
        <v>1</v>
      </c>
      <c r="AV121" s="660">
        <v>1</v>
      </c>
      <c r="AW121" s="726">
        <v>1</v>
      </c>
      <c r="AX121" s="726"/>
      <c r="AY121" s="726">
        <v>1</v>
      </c>
      <c r="AZ121" s="726"/>
      <c r="BA121" s="726"/>
      <c r="BB121" s="725">
        <v>1</v>
      </c>
      <c r="BC121" s="659">
        <v>21</v>
      </c>
      <c r="BD121" s="725">
        <v>5575</v>
      </c>
      <c r="BE121" s="106"/>
      <c r="BG121" s="270"/>
      <c r="BQ121" s="601"/>
      <c r="BR121" s="601"/>
      <c r="BS121" s="601"/>
      <c r="BT121" s="601"/>
      <c r="BU121" s="601"/>
      <c r="BV121" s="601"/>
      <c r="BW121" s="601"/>
      <c r="BX121" s="601"/>
      <c r="BY121" s="601"/>
      <c r="BZ121" s="601"/>
      <c r="CA121" s="601"/>
      <c r="CB121" s="601"/>
      <c r="CC121" s="601"/>
      <c r="CD121" s="601"/>
      <c r="CE121" s="601"/>
      <c r="CF121" s="601"/>
      <c r="CG121" s="601"/>
      <c r="CH121" s="601"/>
      <c r="CI121" s="601"/>
      <c r="CJ121" s="601"/>
      <c r="CK121" s="601"/>
      <c r="CL121" s="601"/>
      <c r="CM121" s="601"/>
      <c r="CN121" s="601"/>
      <c r="CO121" s="601"/>
      <c r="CP121" s="601"/>
      <c r="CQ121" s="601"/>
      <c r="CR121" s="601"/>
      <c r="CS121" s="601"/>
      <c r="CT121" s="601"/>
      <c r="CU121" s="601"/>
      <c r="CV121" s="601"/>
      <c r="CW121" s="601"/>
      <c r="CX121" s="601"/>
      <c r="CY121" s="601"/>
      <c r="CZ121" s="601"/>
      <c r="DA121" s="601"/>
      <c r="DB121" s="601"/>
      <c r="DC121" s="601"/>
      <c r="DD121" s="601"/>
      <c r="DE121" s="601"/>
      <c r="DF121" s="601"/>
      <c r="DG121" s="601"/>
      <c r="DH121" s="601"/>
      <c r="DI121" s="601"/>
      <c r="DJ121" s="601"/>
      <c r="DK121" s="601"/>
      <c r="DL121" s="601"/>
      <c r="DM121" s="601"/>
      <c r="DN121" s="601"/>
      <c r="DO121" s="601"/>
      <c r="DP121" s="601"/>
      <c r="DQ121" s="601"/>
      <c r="DR121" s="601"/>
      <c r="DS121" s="601"/>
      <c r="DT121" s="601"/>
      <c r="DU121" s="601"/>
      <c r="DV121" s="601"/>
      <c r="DW121" s="601"/>
      <c r="DX121" s="601"/>
      <c r="DY121" s="601"/>
      <c r="DZ121" s="601"/>
      <c r="EA121" s="601"/>
      <c r="EB121" s="601"/>
      <c r="EC121" s="601"/>
      <c r="ED121" s="601"/>
      <c r="EE121" s="601"/>
      <c r="EF121" s="601"/>
      <c r="EG121" s="601"/>
      <c r="EH121" s="601"/>
      <c r="EI121" s="491"/>
      <c r="EJ121" s="491"/>
      <c r="EK121" s="491"/>
    </row>
    <row r="122" spans="1:141" s="559" customFormat="1" ht="15" customHeight="1" x14ac:dyDescent="0.2">
      <c r="A122" s="556" t="s">
        <v>534</v>
      </c>
      <c r="B122" s="655">
        <v>31452</v>
      </c>
      <c r="C122" s="655">
        <v>621</v>
      </c>
      <c r="D122" s="655">
        <v>110</v>
      </c>
      <c r="E122" s="655">
        <v>91</v>
      </c>
      <c r="F122" s="655">
        <v>83</v>
      </c>
      <c r="G122" s="655">
        <v>67</v>
      </c>
      <c r="H122" s="655">
        <v>58</v>
      </c>
      <c r="I122" s="655">
        <v>54</v>
      </c>
      <c r="J122" s="655">
        <v>52</v>
      </c>
      <c r="K122" s="655">
        <v>48</v>
      </c>
      <c r="L122" s="655">
        <v>11</v>
      </c>
      <c r="M122" s="655">
        <v>7</v>
      </c>
      <c r="N122" s="655">
        <v>6</v>
      </c>
      <c r="O122" s="655">
        <v>5</v>
      </c>
      <c r="P122" s="655">
        <v>5</v>
      </c>
      <c r="Q122" s="655">
        <v>4</v>
      </c>
      <c r="R122" s="655">
        <v>4</v>
      </c>
      <c r="S122" s="655">
        <v>4</v>
      </c>
      <c r="T122" s="655">
        <v>3</v>
      </c>
      <c r="U122" s="655">
        <v>3</v>
      </c>
      <c r="V122" s="655">
        <v>3</v>
      </c>
      <c r="W122" s="655">
        <v>3</v>
      </c>
      <c r="X122" s="655">
        <v>3</v>
      </c>
      <c r="Y122" s="655">
        <v>2</v>
      </c>
      <c r="Z122" s="655">
        <v>2</v>
      </c>
      <c r="AA122" s="655">
        <v>2</v>
      </c>
      <c r="AB122" s="655">
        <v>2</v>
      </c>
      <c r="AC122" s="655">
        <v>2</v>
      </c>
      <c r="AD122" s="655">
        <v>1</v>
      </c>
      <c r="AE122" s="655">
        <v>2</v>
      </c>
      <c r="AF122" s="655">
        <v>2</v>
      </c>
      <c r="AG122" s="655">
        <v>1</v>
      </c>
      <c r="AH122" s="655">
        <v>1</v>
      </c>
      <c r="AI122" s="655">
        <v>2</v>
      </c>
      <c r="AJ122" s="655">
        <v>1</v>
      </c>
      <c r="AK122" s="655">
        <v>1</v>
      </c>
      <c r="AL122" s="655">
        <v>1</v>
      </c>
      <c r="AM122" s="655">
        <v>1</v>
      </c>
      <c r="AN122" s="655">
        <v>1</v>
      </c>
      <c r="AO122" s="655">
        <v>1</v>
      </c>
      <c r="AP122" s="655">
        <v>1</v>
      </c>
      <c r="AQ122" s="655">
        <v>1</v>
      </c>
      <c r="AR122" s="655">
        <v>1</v>
      </c>
      <c r="AS122" s="655">
        <v>1</v>
      </c>
      <c r="AT122" s="655">
        <v>1</v>
      </c>
      <c r="AU122" s="655">
        <v>1</v>
      </c>
      <c r="AV122" s="655">
        <v>1</v>
      </c>
      <c r="AW122" s="655">
        <v>1</v>
      </c>
      <c r="AX122" s="655">
        <v>1</v>
      </c>
      <c r="AY122" s="655">
        <v>1</v>
      </c>
      <c r="AZ122" s="655">
        <v>1</v>
      </c>
      <c r="BA122" s="655">
        <v>1</v>
      </c>
      <c r="BB122" s="655">
        <v>1</v>
      </c>
      <c r="BC122" s="655">
        <v>87</v>
      </c>
      <c r="BD122" s="655">
        <v>32822</v>
      </c>
      <c r="BE122" s="106"/>
      <c r="BG122" s="270"/>
      <c r="BQ122" s="601"/>
      <c r="BR122" s="601"/>
      <c r="BS122" s="601"/>
      <c r="BT122" s="601"/>
      <c r="BU122" s="601"/>
      <c r="BV122" s="601"/>
      <c r="BW122" s="601"/>
      <c r="BX122" s="601"/>
      <c r="BY122" s="601"/>
      <c r="BZ122" s="601"/>
      <c r="CA122" s="601"/>
      <c r="CB122" s="601"/>
      <c r="CC122" s="601"/>
      <c r="CD122" s="601"/>
      <c r="CE122" s="601"/>
      <c r="CF122" s="601"/>
      <c r="CG122" s="601"/>
      <c r="CH122" s="601"/>
      <c r="CI122" s="601"/>
      <c r="CJ122" s="601"/>
      <c r="CK122" s="601"/>
      <c r="CL122" s="601"/>
      <c r="CM122" s="601"/>
      <c r="CN122" s="601"/>
      <c r="CO122" s="601"/>
      <c r="CP122" s="601"/>
      <c r="CQ122" s="601"/>
      <c r="CR122" s="601"/>
      <c r="CS122" s="601"/>
      <c r="CT122" s="601"/>
      <c r="CU122" s="601"/>
      <c r="CV122" s="601"/>
      <c r="CW122" s="601"/>
      <c r="CX122" s="601"/>
      <c r="CY122" s="601"/>
      <c r="CZ122" s="601"/>
      <c r="DA122" s="601"/>
      <c r="DB122" s="601"/>
      <c r="DC122" s="601"/>
      <c r="DD122" s="601"/>
      <c r="DE122" s="601"/>
      <c r="DF122" s="601"/>
      <c r="DG122" s="601"/>
      <c r="DH122" s="601"/>
      <c r="DI122" s="601"/>
      <c r="DJ122" s="601"/>
      <c r="DK122" s="601"/>
      <c r="DL122" s="601"/>
      <c r="DM122" s="601"/>
      <c r="DN122" s="601"/>
      <c r="DO122" s="601"/>
      <c r="DP122" s="601"/>
      <c r="DQ122" s="601"/>
      <c r="DR122" s="601"/>
      <c r="DS122" s="601"/>
      <c r="DT122" s="601"/>
      <c r="DU122" s="601"/>
      <c r="DV122" s="601"/>
      <c r="DW122" s="601"/>
      <c r="DX122" s="601"/>
      <c r="DY122" s="601"/>
      <c r="DZ122" s="601"/>
      <c r="EA122" s="601"/>
      <c r="EB122" s="601"/>
      <c r="EC122" s="601"/>
      <c r="ED122" s="601"/>
      <c r="EE122" s="601"/>
      <c r="EF122" s="601"/>
      <c r="EG122" s="601"/>
      <c r="EH122" s="601"/>
      <c r="EI122" s="491"/>
      <c r="EJ122" s="491"/>
      <c r="EK122" s="491"/>
    </row>
    <row r="123" spans="1:141" s="656" customFormat="1" ht="24.75" customHeight="1" x14ac:dyDescent="0.25">
      <c r="A123" s="15"/>
      <c r="B123" s="594"/>
      <c r="C123" s="594"/>
      <c r="D123" s="594"/>
      <c r="E123" s="594"/>
      <c r="F123" s="594"/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4"/>
      <c r="T123" s="594"/>
      <c r="U123" s="594"/>
      <c r="V123" s="594"/>
      <c r="W123" s="594"/>
      <c r="X123" s="594"/>
      <c r="Y123" s="594"/>
      <c r="Z123" s="594"/>
      <c r="AA123" s="594"/>
      <c r="AB123" s="594"/>
      <c r="AC123" s="594"/>
      <c r="AD123" s="594"/>
      <c r="AE123" s="594"/>
      <c r="AF123" s="594"/>
      <c r="AG123" s="594"/>
      <c r="AH123" s="594"/>
      <c r="AI123" s="594"/>
      <c r="AJ123" s="594"/>
      <c r="AK123" s="594"/>
      <c r="AL123" s="594"/>
      <c r="AM123" s="594"/>
      <c r="AN123" s="594"/>
      <c r="AO123" s="594"/>
      <c r="AP123" s="594"/>
      <c r="AQ123" s="594"/>
      <c r="AR123" s="594"/>
      <c r="AS123" s="594"/>
      <c r="AT123" s="594"/>
      <c r="AU123" s="594"/>
      <c r="AV123" s="594"/>
      <c r="AW123" s="594"/>
      <c r="AX123" s="594"/>
      <c r="AY123" s="594"/>
      <c r="AZ123" s="594"/>
      <c r="BA123" s="594"/>
      <c r="BB123" s="594"/>
      <c r="BC123" s="594"/>
      <c r="BD123" s="593"/>
      <c r="BE123" s="106"/>
      <c r="BF123" s="593"/>
      <c r="BG123" s="593"/>
      <c r="BH123" s="559"/>
      <c r="BI123" s="559"/>
      <c r="BJ123" s="559"/>
      <c r="BK123" s="559"/>
      <c r="BL123" s="559"/>
      <c r="BM123" s="559"/>
      <c r="BN123" s="559"/>
      <c r="BO123" s="559"/>
      <c r="BP123" s="559"/>
      <c r="BQ123" s="661"/>
      <c r="BR123" s="661"/>
      <c r="BS123" s="661"/>
      <c r="BT123" s="661"/>
      <c r="BU123" s="661"/>
      <c r="BV123" s="661"/>
      <c r="BW123" s="661"/>
      <c r="BX123" s="661"/>
      <c r="BY123" s="661"/>
      <c r="BZ123" s="661"/>
      <c r="CA123" s="661"/>
      <c r="CB123" s="661"/>
      <c r="CC123" s="661"/>
      <c r="CD123" s="661"/>
      <c r="CE123" s="661"/>
      <c r="CF123" s="661"/>
      <c r="CG123" s="661"/>
      <c r="CH123" s="661"/>
      <c r="CI123" s="661"/>
      <c r="CJ123" s="661"/>
      <c r="CK123" s="661"/>
      <c r="CL123" s="661"/>
      <c r="CM123" s="661"/>
      <c r="CN123" s="661"/>
      <c r="CO123" s="661"/>
      <c r="CP123" s="661"/>
      <c r="CQ123" s="661"/>
      <c r="CR123" s="661"/>
      <c r="CS123" s="661"/>
      <c r="CT123" s="661"/>
      <c r="CU123" s="661"/>
      <c r="CV123" s="661"/>
      <c r="CW123" s="661"/>
      <c r="CX123" s="661"/>
      <c r="CY123" s="661"/>
      <c r="CZ123" s="661"/>
      <c r="DA123" s="661"/>
      <c r="DB123" s="661"/>
      <c r="DC123" s="661"/>
      <c r="DD123" s="661"/>
      <c r="DE123" s="661"/>
      <c r="DF123" s="661"/>
      <c r="DG123" s="661"/>
      <c r="DH123" s="661"/>
      <c r="DI123" s="661"/>
      <c r="DJ123" s="661"/>
      <c r="DK123" s="661"/>
      <c r="DL123" s="661"/>
      <c r="DM123" s="661"/>
      <c r="DN123" s="661"/>
      <c r="DO123" s="661"/>
      <c r="DP123" s="661"/>
      <c r="DQ123" s="661"/>
      <c r="DR123" s="661"/>
      <c r="DS123" s="661"/>
      <c r="DT123" s="661"/>
      <c r="DU123" s="661"/>
      <c r="DV123" s="661"/>
      <c r="DW123" s="661"/>
      <c r="DX123" s="661"/>
      <c r="DY123" s="661"/>
      <c r="DZ123" s="661"/>
      <c r="EA123" s="661"/>
      <c r="EB123" s="661"/>
      <c r="EC123" s="661"/>
      <c r="ED123" s="661"/>
      <c r="EE123" s="661"/>
      <c r="EF123" s="661"/>
      <c r="EG123" s="661"/>
      <c r="EH123" s="661"/>
      <c r="EI123" s="664"/>
      <c r="EJ123" s="664"/>
      <c r="EK123" s="664"/>
    </row>
    <row r="124" spans="1:141" s="559" customFormat="1" ht="15" customHeight="1" x14ac:dyDescent="0.2">
      <c r="A124" s="591">
        <v>2019</v>
      </c>
      <c r="B124" s="595" t="s">
        <v>532</v>
      </c>
      <c r="C124" s="595" t="s">
        <v>589</v>
      </c>
      <c r="D124" s="595" t="s">
        <v>28</v>
      </c>
      <c r="E124" s="595"/>
      <c r="F124" s="560"/>
      <c r="G124" s="595"/>
      <c r="H124" s="560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60"/>
      <c r="T124" s="560"/>
      <c r="U124" s="560"/>
      <c r="V124" s="560"/>
      <c r="W124" s="560"/>
      <c r="X124" s="560"/>
      <c r="Y124" s="595"/>
      <c r="Z124" s="595"/>
      <c r="AA124" s="595"/>
      <c r="AB124" s="560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5"/>
      <c r="AN124" s="595"/>
      <c r="AO124" s="595"/>
      <c r="AP124" s="595"/>
      <c r="AQ124" s="595"/>
      <c r="AR124" s="560"/>
      <c r="AS124" s="595"/>
      <c r="AT124" s="595"/>
      <c r="AU124" s="595"/>
      <c r="AV124" s="595"/>
      <c r="AW124" s="595"/>
      <c r="AX124" s="595"/>
      <c r="AY124" s="560"/>
      <c r="AZ124" s="595"/>
      <c r="BA124" s="595"/>
      <c r="BB124" s="595"/>
      <c r="BC124" s="595"/>
      <c r="BD124" s="595"/>
      <c r="BE124" s="560"/>
      <c r="BF124" s="595"/>
      <c r="BG124" s="595" t="s">
        <v>534</v>
      </c>
      <c r="BQ124" s="601"/>
      <c r="BR124" s="601"/>
      <c r="BS124" s="601"/>
      <c r="BT124" s="601"/>
      <c r="BU124" s="601"/>
      <c r="BV124" s="601"/>
      <c r="BW124" s="601"/>
      <c r="BX124" s="601"/>
      <c r="BY124" s="601"/>
      <c r="BZ124" s="601"/>
      <c r="CA124" s="601"/>
      <c r="CB124" s="601"/>
      <c r="CC124" s="601"/>
      <c r="CD124" s="601"/>
      <c r="CE124" s="601"/>
      <c r="CF124" s="601"/>
      <c r="CG124" s="601"/>
      <c r="CH124" s="601"/>
      <c r="CI124" s="601"/>
      <c r="CJ124" s="601"/>
      <c r="CK124" s="601"/>
      <c r="CL124" s="601"/>
      <c r="CM124" s="601"/>
      <c r="CN124" s="601"/>
      <c r="CO124" s="601"/>
      <c r="CP124" s="601"/>
      <c r="CQ124" s="601"/>
      <c r="CR124" s="601"/>
      <c r="CS124" s="601"/>
      <c r="CT124" s="601"/>
      <c r="CU124" s="601"/>
      <c r="CV124" s="601"/>
      <c r="CW124" s="601"/>
      <c r="CX124" s="601"/>
      <c r="CY124" s="601"/>
      <c r="CZ124" s="601"/>
      <c r="DA124" s="601"/>
      <c r="DB124" s="601"/>
      <c r="DC124" s="601"/>
      <c r="DD124" s="601"/>
      <c r="DE124" s="601"/>
      <c r="DF124" s="601"/>
      <c r="DG124" s="601"/>
      <c r="DH124" s="601"/>
      <c r="DI124" s="601"/>
      <c r="DJ124" s="601"/>
      <c r="DK124" s="601"/>
      <c r="DL124" s="601"/>
      <c r="DM124" s="601"/>
      <c r="DN124" s="601"/>
      <c r="DO124" s="601"/>
      <c r="DP124" s="601"/>
      <c r="DQ124" s="601"/>
      <c r="DR124" s="601"/>
      <c r="DS124" s="601"/>
      <c r="DT124" s="601"/>
      <c r="DU124" s="601"/>
      <c r="DV124" s="601"/>
      <c r="DW124" s="601"/>
      <c r="DX124" s="601"/>
      <c r="DY124" s="601"/>
      <c r="DZ124" s="601"/>
      <c r="EA124" s="601"/>
      <c r="EB124" s="601"/>
      <c r="EC124" s="601"/>
      <c r="ED124" s="601"/>
      <c r="EE124" s="601"/>
      <c r="EF124" s="601"/>
      <c r="EG124" s="601"/>
      <c r="EH124" s="601"/>
      <c r="EI124" s="601"/>
      <c r="EJ124" s="601"/>
      <c r="EK124" s="491"/>
    </row>
    <row r="125" spans="1:141" s="559" customFormat="1" ht="15" customHeight="1" x14ac:dyDescent="0.2">
      <c r="A125" s="605" t="s">
        <v>535</v>
      </c>
      <c r="B125" s="605" t="s">
        <v>532</v>
      </c>
      <c r="C125" s="605" t="s">
        <v>589</v>
      </c>
      <c r="D125" s="605" t="s">
        <v>513</v>
      </c>
      <c r="E125" s="605" t="s">
        <v>499</v>
      </c>
      <c r="F125" s="605" t="s">
        <v>491</v>
      </c>
      <c r="G125" s="605" t="s">
        <v>225</v>
      </c>
      <c r="H125" s="605" t="s">
        <v>223</v>
      </c>
      <c r="I125" s="605" t="s">
        <v>518</v>
      </c>
      <c r="J125" s="605" t="s">
        <v>509</v>
      </c>
      <c r="K125" s="605" t="s">
        <v>228</v>
      </c>
      <c r="L125" s="605" t="s">
        <v>508</v>
      </c>
      <c r="M125" s="605" t="s">
        <v>498</v>
      </c>
      <c r="N125" s="605" t="s">
        <v>514</v>
      </c>
      <c r="O125" s="605" t="s">
        <v>214</v>
      </c>
      <c r="P125" s="605" t="s">
        <v>507</v>
      </c>
      <c r="Q125" s="605" t="s">
        <v>506</v>
      </c>
      <c r="R125" s="605" t="s">
        <v>515</v>
      </c>
      <c r="S125" s="605" t="s">
        <v>521</v>
      </c>
      <c r="T125" s="605" t="s">
        <v>492</v>
      </c>
      <c r="U125" s="605" t="s">
        <v>213</v>
      </c>
      <c r="V125" s="605" t="s">
        <v>496</v>
      </c>
      <c r="W125" s="605" t="s">
        <v>501</v>
      </c>
      <c r="X125" s="605" t="s">
        <v>215</v>
      </c>
      <c r="Y125" s="605" t="s">
        <v>587</v>
      </c>
      <c r="Z125" s="605" t="s">
        <v>489</v>
      </c>
      <c r="AA125" s="605" t="s">
        <v>490</v>
      </c>
      <c r="AB125" s="605" t="s">
        <v>229</v>
      </c>
      <c r="AC125" s="605" t="s">
        <v>524</v>
      </c>
      <c r="AD125" s="605" t="s">
        <v>854</v>
      </c>
      <c r="AE125" s="605" t="s">
        <v>224</v>
      </c>
      <c r="AF125" s="605" t="s">
        <v>226</v>
      </c>
      <c r="AG125" s="605" t="s">
        <v>338</v>
      </c>
      <c r="AH125" s="605" t="s">
        <v>510</v>
      </c>
      <c r="AI125" s="605" t="s">
        <v>488</v>
      </c>
      <c r="AJ125" s="670" t="s">
        <v>881</v>
      </c>
      <c r="AK125" s="670" t="s">
        <v>493</v>
      </c>
      <c r="AL125" s="605" t="s">
        <v>494</v>
      </c>
      <c r="AM125" s="605" t="s">
        <v>495</v>
      </c>
      <c r="AN125" s="605" t="s">
        <v>497</v>
      </c>
      <c r="AO125" s="605" t="s">
        <v>526</v>
      </c>
      <c r="AP125" s="605" t="s">
        <v>834</v>
      </c>
      <c r="AQ125" s="605" t="s">
        <v>502</v>
      </c>
      <c r="AR125" s="605" t="s">
        <v>586</v>
      </c>
      <c r="AS125" s="605" t="s">
        <v>504</v>
      </c>
      <c r="AT125" s="605" t="s">
        <v>505</v>
      </c>
      <c r="AU125" s="605" t="s">
        <v>588</v>
      </c>
      <c r="AV125" s="605" t="s">
        <v>511</v>
      </c>
      <c r="AW125" s="605" t="s">
        <v>855</v>
      </c>
      <c r="AX125" s="605" t="s">
        <v>512</v>
      </c>
      <c r="AY125" s="670" t="s">
        <v>882</v>
      </c>
      <c r="AZ125" s="605" t="s">
        <v>516</v>
      </c>
      <c r="BA125" s="605" t="s">
        <v>519</v>
      </c>
      <c r="BB125" s="605" t="s">
        <v>523</v>
      </c>
      <c r="BC125" s="605" t="s">
        <v>520</v>
      </c>
      <c r="BD125" s="605" t="s">
        <v>522</v>
      </c>
      <c r="BE125" s="605" t="s">
        <v>863</v>
      </c>
      <c r="BF125" s="605" t="s">
        <v>212</v>
      </c>
      <c r="BG125" s="658"/>
      <c r="BH125" s="601"/>
      <c r="BI125" s="601"/>
      <c r="BJ125" s="601"/>
      <c r="BK125" s="601"/>
      <c r="BL125" s="601"/>
      <c r="BM125" s="601"/>
      <c r="BN125" s="601"/>
      <c r="BP125" s="601"/>
      <c r="BQ125" s="601"/>
      <c r="BR125" s="601"/>
      <c r="BS125" s="601"/>
      <c r="BT125" s="601"/>
      <c r="BU125" s="601"/>
      <c r="BV125" s="601"/>
      <c r="BW125" s="601"/>
      <c r="BX125" s="601"/>
      <c r="BY125" s="601"/>
      <c r="BZ125" s="601"/>
      <c r="CA125" s="601"/>
      <c r="CB125" s="601"/>
      <c r="CC125" s="601"/>
      <c r="CD125" s="601"/>
      <c r="CE125" s="601"/>
      <c r="CF125" s="601"/>
      <c r="CG125" s="601"/>
      <c r="CH125" s="601"/>
      <c r="CI125" s="601"/>
      <c r="CJ125" s="601"/>
      <c r="CK125" s="601"/>
      <c r="CL125" s="601"/>
      <c r="CM125" s="601"/>
      <c r="CN125" s="601"/>
      <c r="CO125" s="601"/>
      <c r="CP125" s="601"/>
      <c r="CQ125" s="601"/>
      <c r="CR125" s="601"/>
      <c r="CS125" s="601"/>
      <c r="CT125" s="601"/>
      <c r="CU125" s="601"/>
      <c r="CV125" s="601"/>
      <c r="CW125" s="601"/>
      <c r="CX125" s="601"/>
      <c r="CY125" s="601"/>
      <c r="CZ125" s="601"/>
      <c r="DA125" s="601"/>
      <c r="DB125" s="601"/>
      <c r="DC125" s="601"/>
      <c r="DD125" s="601"/>
      <c r="DE125" s="601"/>
      <c r="DF125" s="601"/>
      <c r="DG125" s="601"/>
      <c r="DH125" s="601"/>
      <c r="DI125" s="601"/>
      <c r="DJ125" s="601"/>
      <c r="DK125" s="601"/>
      <c r="DL125" s="601"/>
      <c r="DM125" s="601"/>
      <c r="DN125" s="601"/>
      <c r="DO125" s="601"/>
      <c r="DP125" s="601"/>
      <c r="DQ125" s="601"/>
      <c r="DR125" s="601"/>
      <c r="DS125" s="601"/>
      <c r="DT125" s="601"/>
      <c r="DU125" s="601"/>
      <c r="DV125" s="601"/>
      <c r="DW125" s="601"/>
      <c r="DX125" s="601"/>
      <c r="DY125" s="601"/>
      <c r="DZ125" s="601"/>
      <c r="EA125" s="601"/>
      <c r="EB125" s="601"/>
      <c r="EC125" s="601"/>
      <c r="ED125" s="601"/>
      <c r="EE125" s="601"/>
      <c r="EF125" s="601"/>
      <c r="EG125" s="601"/>
      <c r="EH125" s="601"/>
      <c r="EI125" s="601"/>
      <c r="EJ125" s="601"/>
      <c r="EK125" s="491"/>
    </row>
    <row r="126" spans="1:141" s="559" customFormat="1" ht="15" customHeight="1" x14ac:dyDescent="0.2">
      <c r="A126" s="561" t="s">
        <v>1</v>
      </c>
      <c r="B126" s="725">
        <v>2619</v>
      </c>
      <c r="C126" s="725">
        <v>113</v>
      </c>
      <c r="D126" s="725">
        <v>7</v>
      </c>
      <c r="E126" s="725">
        <v>3</v>
      </c>
      <c r="F126" s="725">
        <v>2</v>
      </c>
      <c r="G126" s="725">
        <v>6</v>
      </c>
      <c r="H126" s="725">
        <v>2</v>
      </c>
      <c r="I126" s="726">
        <v>6</v>
      </c>
      <c r="J126" s="725">
        <v>2</v>
      </c>
      <c r="K126" s="725">
        <v>1</v>
      </c>
      <c r="L126" s="725">
        <v>5</v>
      </c>
      <c r="M126" s="725"/>
      <c r="N126" s="725"/>
      <c r="O126" s="725">
        <v>1</v>
      </c>
      <c r="P126" s="725"/>
      <c r="Q126" s="725"/>
      <c r="R126" s="725"/>
      <c r="S126" s="726"/>
      <c r="T126" s="725">
        <v>1</v>
      </c>
      <c r="U126" s="669"/>
      <c r="V126" s="725"/>
      <c r="W126" s="725"/>
      <c r="X126" s="725">
        <v>1</v>
      </c>
      <c r="Y126" s="725">
        <v>2</v>
      </c>
      <c r="Z126" s="725"/>
      <c r="AA126" s="725"/>
      <c r="AB126" s="669"/>
      <c r="AC126" s="669">
        <v>1</v>
      </c>
      <c r="AD126" s="725"/>
      <c r="AE126" s="725"/>
      <c r="AF126" s="725"/>
      <c r="AG126" s="725"/>
      <c r="AH126" s="725">
        <v>1</v>
      </c>
      <c r="AI126" s="669"/>
      <c r="AJ126" s="725"/>
      <c r="AK126" s="725"/>
      <c r="AL126" s="669"/>
      <c r="AM126" s="669"/>
      <c r="AN126" s="725"/>
      <c r="AO126" s="725"/>
      <c r="AP126" s="725"/>
      <c r="AQ126" s="725"/>
      <c r="AR126" s="725">
        <v>1</v>
      </c>
      <c r="AS126" s="725"/>
      <c r="AT126" s="669"/>
      <c r="AU126" s="725"/>
      <c r="AV126" s="725"/>
      <c r="AW126" s="725"/>
      <c r="AX126" s="725"/>
      <c r="AY126" s="725"/>
      <c r="AZ126" s="669"/>
      <c r="BA126" s="726"/>
      <c r="BB126" s="726"/>
      <c r="BC126" s="726"/>
      <c r="BD126" s="726"/>
      <c r="BE126" s="726"/>
      <c r="BF126" s="725"/>
      <c r="BG126" s="659">
        <v>2774</v>
      </c>
      <c r="BH126" s="601"/>
      <c r="BI126" s="601"/>
      <c r="BJ126" s="601"/>
      <c r="BK126" s="601"/>
      <c r="BL126" s="601"/>
      <c r="BM126" s="601"/>
      <c r="BN126" s="601"/>
      <c r="BO126" s="601"/>
      <c r="BP126" s="601"/>
      <c r="BQ126" s="601"/>
      <c r="BR126" s="601"/>
      <c r="BS126" s="601"/>
      <c r="BT126" s="601"/>
      <c r="BU126" s="601"/>
      <c r="BV126" s="601"/>
      <c r="BW126" s="601"/>
      <c r="BX126" s="601"/>
      <c r="BY126" s="601"/>
      <c r="BZ126" s="601"/>
      <c r="CA126" s="601"/>
      <c r="CB126" s="601"/>
      <c r="CC126" s="601"/>
      <c r="CD126" s="601"/>
      <c r="CE126" s="601"/>
      <c r="CF126" s="601"/>
      <c r="CG126" s="601"/>
      <c r="CH126" s="601"/>
      <c r="CI126" s="601"/>
      <c r="CJ126" s="601"/>
      <c r="CK126" s="601"/>
      <c r="CL126" s="601"/>
      <c r="CM126" s="601"/>
      <c r="CN126" s="601"/>
      <c r="CO126" s="601"/>
      <c r="CP126" s="601"/>
      <c r="CQ126" s="601"/>
      <c r="CR126" s="601"/>
      <c r="CS126" s="601"/>
      <c r="CT126" s="601"/>
      <c r="CU126" s="601"/>
      <c r="CV126" s="601"/>
      <c r="CW126" s="601"/>
      <c r="CX126" s="601"/>
      <c r="CY126" s="601"/>
      <c r="CZ126" s="601"/>
      <c r="DA126" s="601"/>
      <c r="DB126" s="601"/>
      <c r="DC126" s="601"/>
      <c r="DD126" s="601"/>
      <c r="DE126" s="601"/>
      <c r="DF126" s="601"/>
      <c r="DG126" s="601"/>
      <c r="DH126" s="601"/>
      <c r="DI126" s="601"/>
      <c r="DJ126" s="601"/>
      <c r="DK126" s="601"/>
      <c r="DL126" s="601"/>
      <c r="DM126" s="601"/>
      <c r="DN126" s="601"/>
      <c r="DO126" s="601"/>
      <c r="DP126" s="601"/>
      <c r="DQ126" s="601"/>
      <c r="DR126" s="601"/>
      <c r="DS126" s="601"/>
      <c r="DT126" s="601"/>
      <c r="DU126" s="601"/>
      <c r="DV126" s="601"/>
      <c r="DW126" s="601"/>
      <c r="DX126" s="601"/>
      <c r="DY126" s="601"/>
      <c r="DZ126" s="601"/>
      <c r="EA126" s="601"/>
      <c r="EB126" s="601"/>
      <c r="EC126" s="601"/>
      <c r="ED126" s="601"/>
      <c r="EE126" s="601"/>
      <c r="EF126" s="601"/>
      <c r="EG126" s="601"/>
      <c r="EH126" s="601"/>
      <c r="EI126" s="601"/>
      <c r="EJ126" s="601"/>
      <c r="EK126" s="491"/>
    </row>
    <row r="127" spans="1:141" s="560" customFormat="1" ht="24.95" customHeight="1" x14ac:dyDescent="0.2">
      <c r="A127" s="561" t="s">
        <v>2</v>
      </c>
      <c r="B127" s="725">
        <v>280</v>
      </c>
      <c r="C127" s="725">
        <v>1</v>
      </c>
      <c r="D127" s="725">
        <v>1</v>
      </c>
      <c r="E127" s="725">
        <v>1</v>
      </c>
      <c r="F127" s="725">
        <v>1</v>
      </c>
      <c r="G127" s="725"/>
      <c r="H127" s="725"/>
      <c r="I127" s="726">
        <v>1</v>
      </c>
      <c r="J127" s="725"/>
      <c r="K127" s="725"/>
      <c r="L127" s="725"/>
      <c r="M127" s="725"/>
      <c r="N127" s="725"/>
      <c r="O127" s="725">
        <v>1</v>
      </c>
      <c r="P127" s="725"/>
      <c r="Q127" s="725"/>
      <c r="R127" s="725"/>
      <c r="S127" s="726"/>
      <c r="T127" s="725"/>
      <c r="U127" s="669"/>
      <c r="V127" s="725"/>
      <c r="W127" s="725"/>
      <c r="X127" s="725"/>
      <c r="Y127" s="725"/>
      <c r="Z127" s="725"/>
      <c r="AA127" s="725"/>
      <c r="AB127" s="669"/>
      <c r="AC127" s="669"/>
      <c r="AD127" s="725"/>
      <c r="AE127" s="725"/>
      <c r="AF127" s="725"/>
      <c r="AG127" s="725"/>
      <c r="AH127" s="725"/>
      <c r="AI127" s="669"/>
      <c r="AJ127" s="725"/>
      <c r="AK127" s="725"/>
      <c r="AL127" s="669"/>
      <c r="AM127" s="669"/>
      <c r="AN127" s="725"/>
      <c r="AO127" s="725"/>
      <c r="AP127" s="725"/>
      <c r="AQ127" s="725"/>
      <c r="AR127" s="725"/>
      <c r="AS127" s="725"/>
      <c r="AT127" s="669"/>
      <c r="AU127" s="725"/>
      <c r="AV127" s="725"/>
      <c r="AW127" s="725"/>
      <c r="AX127" s="725"/>
      <c r="AY127" s="725"/>
      <c r="AZ127" s="669"/>
      <c r="BA127" s="726"/>
      <c r="BB127" s="726"/>
      <c r="BC127" s="726"/>
      <c r="BD127" s="726"/>
      <c r="BE127" s="726"/>
      <c r="BF127" s="725"/>
      <c r="BG127" s="659">
        <v>286</v>
      </c>
      <c r="BH127" s="491"/>
      <c r="BI127" s="491"/>
      <c r="BJ127" s="491"/>
      <c r="BK127" s="491"/>
      <c r="BL127" s="491"/>
      <c r="BM127" s="491"/>
      <c r="BN127" s="491"/>
      <c r="BO127" s="491"/>
      <c r="BP127" s="491"/>
      <c r="BQ127" s="491"/>
      <c r="BR127" s="491"/>
      <c r="BS127" s="491"/>
      <c r="BT127" s="491"/>
      <c r="BU127" s="491"/>
      <c r="BV127" s="491"/>
      <c r="BW127" s="491"/>
      <c r="BX127" s="491"/>
      <c r="BY127" s="491"/>
      <c r="BZ127" s="491"/>
      <c r="CA127" s="491"/>
      <c r="CB127" s="491"/>
      <c r="CC127" s="491"/>
      <c r="CD127" s="491"/>
      <c r="CE127" s="491"/>
      <c r="CF127" s="491"/>
      <c r="CG127" s="491"/>
      <c r="CH127" s="491"/>
      <c r="CI127" s="491"/>
      <c r="CJ127" s="491"/>
      <c r="CK127" s="491"/>
      <c r="CL127" s="491"/>
      <c r="CM127" s="491"/>
      <c r="CN127" s="491"/>
      <c r="CO127" s="491"/>
      <c r="CP127" s="491"/>
      <c r="CQ127" s="491"/>
      <c r="CR127" s="491"/>
      <c r="CS127" s="491"/>
      <c r="CT127" s="491"/>
      <c r="CU127" s="491"/>
      <c r="CV127" s="491"/>
      <c r="CW127" s="491"/>
      <c r="CX127" s="491"/>
      <c r="CY127" s="491"/>
      <c r="CZ127" s="491"/>
      <c r="DA127" s="491"/>
      <c r="DB127" s="491"/>
      <c r="DC127" s="491"/>
      <c r="DD127" s="491"/>
      <c r="DE127" s="491"/>
      <c r="DF127" s="491"/>
      <c r="DG127" s="491"/>
      <c r="DH127" s="491"/>
      <c r="DI127" s="491"/>
      <c r="DJ127" s="491"/>
      <c r="DK127" s="491"/>
      <c r="DL127" s="491"/>
      <c r="DM127" s="491"/>
      <c r="DN127" s="491"/>
      <c r="DO127" s="491"/>
      <c r="DP127" s="491"/>
      <c r="DQ127" s="491"/>
      <c r="DR127" s="491"/>
      <c r="DS127" s="491"/>
      <c r="DT127" s="491"/>
      <c r="DU127" s="491"/>
      <c r="DV127" s="491"/>
      <c r="DW127" s="491"/>
      <c r="DX127" s="491"/>
      <c r="DY127" s="491"/>
      <c r="DZ127" s="491"/>
      <c r="EA127" s="491"/>
      <c r="EB127" s="491"/>
      <c r="EC127" s="491"/>
      <c r="ED127" s="491"/>
      <c r="EE127" s="491"/>
      <c r="EF127" s="491"/>
      <c r="EG127" s="491"/>
      <c r="EH127" s="491"/>
      <c r="EI127" s="491"/>
      <c r="EJ127" s="491"/>
      <c r="EK127" s="491"/>
    </row>
    <row r="128" spans="1:141" s="559" customFormat="1" ht="24.95" customHeight="1" x14ac:dyDescent="0.2">
      <c r="A128" s="561" t="s">
        <v>3</v>
      </c>
      <c r="B128" s="725">
        <v>1755</v>
      </c>
      <c r="C128" s="725">
        <v>10</v>
      </c>
      <c r="D128" s="725"/>
      <c r="E128" s="725"/>
      <c r="F128" s="725">
        <v>4</v>
      </c>
      <c r="G128" s="725"/>
      <c r="H128" s="725">
        <v>1</v>
      </c>
      <c r="I128" s="726">
        <v>2</v>
      </c>
      <c r="J128" s="725"/>
      <c r="K128" s="725">
        <v>4</v>
      </c>
      <c r="L128" s="725"/>
      <c r="M128" s="725"/>
      <c r="N128" s="725"/>
      <c r="O128" s="725">
        <v>1</v>
      </c>
      <c r="P128" s="725"/>
      <c r="Q128" s="725"/>
      <c r="R128" s="725"/>
      <c r="S128" s="726"/>
      <c r="T128" s="725"/>
      <c r="U128" s="669"/>
      <c r="V128" s="725"/>
      <c r="W128" s="725"/>
      <c r="X128" s="725"/>
      <c r="Y128" s="725"/>
      <c r="Z128" s="725"/>
      <c r="AA128" s="725"/>
      <c r="AB128" s="669"/>
      <c r="AC128" s="669"/>
      <c r="AD128" s="725"/>
      <c r="AE128" s="725"/>
      <c r="AF128" s="725"/>
      <c r="AG128" s="725"/>
      <c r="AH128" s="725"/>
      <c r="AI128" s="669"/>
      <c r="AJ128" s="725"/>
      <c r="AK128" s="725"/>
      <c r="AL128" s="669"/>
      <c r="AM128" s="669"/>
      <c r="AN128" s="725"/>
      <c r="AO128" s="725"/>
      <c r="AP128" s="725"/>
      <c r="AQ128" s="725"/>
      <c r="AR128" s="725"/>
      <c r="AS128" s="725"/>
      <c r="AT128" s="669"/>
      <c r="AU128" s="725"/>
      <c r="AV128" s="725"/>
      <c r="AW128" s="725">
        <v>1</v>
      </c>
      <c r="AX128" s="725"/>
      <c r="AY128" s="725"/>
      <c r="AZ128" s="669"/>
      <c r="BA128" s="726"/>
      <c r="BB128" s="726"/>
      <c r="BC128" s="726"/>
      <c r="BD128" s="726">
        <v>1</v>
      </c>
      <c r="BE128" s="726"/>
      <c r="BF128" s="725">
        <v>5</v>
      </c>
      <c r="BG128" s="659">
        <v>1784</v>
      </c>
      <c r="BI128" s="491"/>
      <c r="BJ128" s="491"/>
      <c r="BK128" s="491"/>
      <c r="BL128" s="491"/>
      <c r="BM128" s="491"/>
      <c r="BN128" s="491"/>
      <c r="BO128" s="491"/>
      <c r="BP128" s="491"/>
      <c r="BQ128" s="491"/>
      <c r="BR128" s="491"/>
      <c r="BS128" s="491"/>
      <c r="BT128" s="491"/>
      <c r="BU128" s="491"/>
      <c r="BV128" s="491"/>
      <c r="BW128" s="491"/>
      <c r="BX128" s="491"/>
      <c r="BY128" s="491"/>
      <c r="BZ128" s="491"/>
      <c r="CA128" s="491"/>
      <c r="CB128" s="491"/>
      <c r="CC128" s="491"/>
      <c r="CD128" s="491"/>
      <c r="CE128" s="491"/>
      <c r="CF128" s="491"/>
      <c r="CG128" s="491"/>
      <c r="CH128" s="491"/>
      <c r="CI128" s="491"/>
      <c r="CJ128" s="491"/>
      <c r="CK128" s="491"/>
      <c r="CL128" s="491"/>
      <c r="CM128" s="491"/>
      <c r="CN128" s="491"/>
      <c r="CO128" s="491"/>
      <c r="CP128" s="491"/>
      <c r="CQ128" s="491"/>
      <c r="CR128" s="491"/>
      <c r="CS128" s="491"/>
      <c r="CT128" s="491"/>
      <c r="CU128" s="491"/>
      <c r="CV128" s="491"/>
      <c r="CW128" s="491"/>
      <c r="CX128" s="491"/>
      <c r="CY128" s="491"/>
      <c r="CZ128" s="491"/>
      <c r="DA128" s="491"/>
      <c r="DB128" s="491"/>
      <c r="DC128" s="491"/>
      <c r="DD128" s="491"/>
      <c r="DE128" s="491"/>
      <c r="DF128" s="491"/>
      <c r="DG128" s="491"/>
      <c r="DH128" s="491"/>
      <c r="DI128" s="491"/>
      <c r="DJ128" s="491"/>
      <c r="DK128" s="491"/>
      <c r="DL128" s="491"/>
      <c r="DM128" s="491"/>
      <c r="DN128" s="491"/>
      <c r="DO128" s="491"/>
      <c r="DP128" s="491"/>
      <c r="DQ128" s="491"/>
      <c r="DR128" s="491"/>
      <c r="DS128" s="491"/>
      <c r="DT128" s="491"/>
      <c r="DU128" s="491"/>
      <c r="DV128" s="491"/>
      <c r="DW128" s="491"/>
      <c r="DX128" s="491"/>
      <c r="DY128" s="491"/>
      <c r="DZ128" s="491"/>
      <c r="EA128" s="491"/>
      <c r="EB128" s="491"/>
      <c r="EC128" s="491"/>
      <c r="ED128" s="491"/>
      <c r="EE128" s="491"/>
      <c r="EF128" s="491"/>
      <c r="EG128" s="491"/>
      <c r="EH128" s="491"/>
      <c r="EI128" s="491"/>
      <c r="EJ128" s="491"/>
      <c r="EK128" s="491"/>
    </row>
    <row r="129" spans="1:141" s="559" customFormat="1" ht="15" customHeight="1" x14ac:dyDescent="0.2">
      <c r="A129" s="561" t="s">
        <v>4</v>
      </c>
      <c r="B129" s="725">
        <v>10808</v>
      </c>
      <c r="C129" s="725">
        <v>218</v>
      </c>
      <c r="D129" s="725">
        <v>3</v>
      </c>
      <c r="E129" s="725">
        <v>21</v>
      </c>
      <c r="F129" s="725">
        <v>21</v>
      </c>
      <c r="G129" s="725"/>
      <c r="H129" s="725">
        <v>1</v>
      </c>
      <c r="I129" s="726">
        <v>9</v>
      </c>
      <c r="J129" s="725">
        <v>2</v>
      </c>
      <c r="K129" s="725"/>
      <c r="L129" s="725"/>
      <c r="M129" s="725">
        <v>1</v>
      </c>
      <c r="N129" s="725"/>
      <c r="O129" s="725"/>
      <c r="P129" s="725"/>
      <c r="Q129" s="725">
        <v>1</v>
      </c>
      <c r="R129" s="725">
        <v>1</v>
      </c>
      <c r="S129" s="726"/>
      <c r="T129" s="725"/>
      <c r="U129" s="669"/>
      <c r="V129" s="725"/>
      <c r="W129" s="725"/>
      <c r="X129" s="725"/>
      <c r="Y129" s="725">
        <v>1</v>
      </c>
      <c r="Z129" s="725"/>
      <c r="AA129" s="725">
        <v>1</v>
      </c>
      <c r="AB129" s="669"/>
      <c r="AC129" s="669"/>
      <c r="AD129" s="725"/>
      <c r="AE129" s="725"/>
      <c r="AF129" s="725">
        <v>1</v>
      </c>
      <c r="AG129" s="725"/>
      <c r="AH129" s="725"/>
      <c r="AI129" s="669">
        <v>1</v>
      </c>
      <c r="AJ129" s="725">
        <v>1</v>
      </c>
      <c r="AK129" s="725">
        <v>1</v>
      </c>
      <c r="AL129" s="669"/>
      <c r="AM129" s="669">
        <v>1</v>
      </c>
      <c r="AN129" s="725"/>
      <c r="AO129" s="725">
        <v>1</v>
      </c>
      <c r="AP129" s="725"/>
      <c r="AQ129" s="725"/>
      <c r="AR129" s="725"/>
      <c r="AS129" s="725"/>
      <c r="AT129" s="669"/>
      <c r="AU129" s="725"/>
      <c r="AV129" s="725"/>
      <c r="AW129" s="725"/>
      <c r="AX129" s="725"/>
      <c r="AY129" s="725"/>
      <c r="AZ129" s="669"/>
      <c r="BA129" s="726"/>
      <c r="BB129" s="726"/>
      <c r="BC129" s="726"/>
      <c r="BD129" s="726"/>
      <c r="BE129" s="726"/>
      <c r="BF129" s="725">
        <v>42</v>
      </c>
      <c r="BG129" s="659">
        <v>11136</v>
      </c>
      <c r="BI129" s="601"/>
      <c r="BJ129" s="601"/>
      <c r="BK129" s="601"/>
      <c r="BL129" s="601"/>
      <c r="BM129" s="601"/>
      <c r="BN129" s="601"/>
      <c r="BO129" s="601"/>
      <c r="BP129" s="601"/>
      <c r="BQ129" s="601"/>
      <c r="BR129" s="601"/>
      <c r="BS129" s="601"/>
      <c r="BT129" s="601"/>
      <c r="BU129" s="601"/>
      <c r="BV129" s="601"/>
      <c r="BW129" s="601"/>
      <c r="BX129" s="601"/>
      <c r="BY129" s="601"/>
      <c r="BZ129" s="601"/>
      <c r="CA129" s="601"/>
      <c r="CB129" s="601"/>
      <c r="CC129" s="601"/>
      <c r="CD129" s="601"/>
      <c r="CE129" s="601"/>
      <c r="CF129" s="601"/>
      <c r="CG129" s="601"/>
      <c r="CH129" s="601"/>
      <c r="CI129" s="601"/>
      <c r="CJ129" s="601"/>
      <c r="CK129" s="601"/>
      <c r="CL129" s="601"/>
      <c r="CM129" s="601"/>
      <c r="CN129" s="601"/>
      <c r="CO129" s="601"/>
      <c r="CP129" s="601"/>
      <c r="CQ129" s="601"/>
      <c r="CR129" s="601"/>
      <c r="CS129" s="601"/>
      <c r="CT129" s="601"/>
      <c r="CU129" s="601"/>
      <c r="CV129" s="601"/>
      <c r="CW129" s="601"/>
      <c r="CX129" s="601"/>
      <c r="CY129" s="601"/>
      <c r="CZ129" s="601"/>
      <c r="DA129" s="601"/>
      <c r="DB129" s="601"/>
      <c r="DC129" s="601"/>
      <c r="DD129" s="601"/>
      <c r="DE129" s="601"/>
      <c r="DF129" s="601"/>
      <c r="DG129" s="601"/>
      <c r="DH129" s="601"/>
      <c r="DI129" s="601"/>
      <c r="DJ129" s="601"/>
      <c r="DK129" s="601"/>
      <c r="DL129" s="601"/>
      <c r="DM129" s="601"/>
      <c r="DN129" s="601"/>
      <c r="DO129" s="601"/>
      <c r="DP129" s="601"/>
      <c r="DQ129" s="601"/>
      <c r="DR129" s="601"/>
      <c r="DS129" s="601"/>
      <c r="DT129" s="601"/>
      <c r="DU129" s="601"/>
      <c r="DV129" s="601"/>
      <c r="DW129" s="601"/>
      <c r="DX129" s="601"/>
      <c r="DY129" s="601"/>
      <c r="DZ129" s="601"/>
      <c r="EA129" s="601"/>
      <c r="EB129" s="601"/>
      <c r="EC129" s="601"/>
      <c r="ED129" s="601"/>
      <c r="EE129" s="601"/>
      <c r="EF129" s="601"/>
      <c r="EG129" s="601"/>
      <c r="EH129" s="601"/>
      <c r="EI129" s="491"/>
      <c r="EJ129" s="491"/>
      <c r="EK129" s="491"/>
    </row>
    <row r="130" spans="1:141" s="559" customFormat="1" ht="15" customHeight="1" x14ac:dyDescent="0.2">
      <c r="A130" s="561" t="s">
        <v>5</v>
      </c>
      <c r="B130" s="725">
        <v>65</v>
      </c>
      <c r="C130" s="725">
        <v>0</v>
      </c>
      <c r="D130" s="725"/>
      <c r="E130" s="725"/>
      <c r="F130" s="725">
        <v>2</v>
      </c>
      <c r="G130" s="725">
        <v>1</v>
      </c>
      <c r="H130" s="725">
        <v>1</v>
      </c>
      <c r="I130" s="726">
        <v>1</v>
      </c>
      <c r="J130" s="725"/>
      <c r="K130" s="725"/>
      <c r="L130" s="725"/>
      <c r="M130" s="725"/>
      <c r="N130" s="725"/>
      <c r="O130" s="725"/>
      <c r="P130" s="725"/>
      <c r="Q130" s="725"/>
      <c r="R130" s="725"/>
      <c r="S130" s="726"/>
      <c r="T130" s="725">
        <v>1</v>
      </c>
      <c r="U130" s="669"/>
      <c r="V130" s="725"/>
      <c r="W130" s="725"/>
      <c r="X130" s="725"/>
      <c r="Y130" s="725"/>
      <c r="Z130" s="725"/>
      <c r="AA130" s="725"/>
      <c r="AB130" s="669"/>
      <c r="AC130" s="669"/>
      <c r="AD130" s="725"/>
      <c r="AE130" s="725"/>
      <c r="AF130" s="725"/>
      <c r="AG130" s="725"/>
      <c r="AH130" s="725"/>
      <c r="AI130" s="669"/>
      <c r="AJ130" s="725"/>
      <c r="AK130" s="725"/>
      <c r="AL130" s="669">
        <v>1</v>
      </c>
      <c r="AM130" s="669"/>
      <c r="AN130" s="725">
        <v>1</v>
      </c>
      <c r="AO130" s="725"/>
      <c r="AP130" s="725"/>
      <c r="AQ130" s="725"/>
      <c r="AR130" s="725"/>
      <c r="AS130" s="725"/>
      <c r="AT130" s="669"/>
      <c r="AU130" s="725">
        <v>1</v>
      </c>
      <c r="AV130" s="725"/>
      <c r="AW130" s="725"/>
      <c r="AX130" s="725">
        <v>1</v>
      </c>
      <c r="AY130" s="725"/>
      <c r="AZ130" s="669"/>
      <c r="BA130" s="726"/>
      <c r="BB130" s="726"/>
      <c r="BC130" s="726"/>
      <c r="BD130" s="726"/>
      <c r="BE130" s="726"/>
      <c r="BF130" s="725"/>
      <c r="BG130" s="659">
        <v>75</v>
      </c>
      <c r="BI130" s="602"/>
      <c r="BJ130" s="602"/>
      <c r="BK130" s="602"/>
      <c r="BL130" s="602"/>
      <c r="BM130" s="602"/>
      <c r="BN130" s="602"/>
      <c r="BO130" s="602"/>
      <c r="BP130" s="602"/>
      <c r="BQ130" s="602"/>
      <c r="BR130" s="602"/>
      <c r="BS130" s="602"/>
      <c r="BT130" s="602"/>
      <c r="BU130" s="601"/>
      <c r="BV130" s="601"/>
      <c r="BW130" s="601"/>
      <c r="BX130" s="601"/>
      <c r="BY130" s="601"/>
      <c r="BZ130" s="601"/>
      <c r="CA130" s="601"/>
      <c r="CB130" s="601"/>
      <c r="CC130" s="601"/>
      <c r="CD130" s="601"/>
      <c r="CE130" s="601"/>
      <c r="CF130" s="601"/>
      <c r="CG130" s="601"/>
      <c r="CH130" s="601"/>
      <c r="CI130" s="601"/>
      <c r="CJ130" s="601"/>
      <c r="CK130" s="601"/>
      <c r="CL130" s="601"/>
      <c r="CM130" s="601"/>
      <c r="CN130" s="601"/>
      <c r="CO130" s="601"/>
      <c r="CP130" s="601"/>
      <c r="CQ130" s="601"/>
      <c r="CR130" s="601"/>
      <c r="CS130" s="601"/>
      <c r="CT130" s="601"/>
      <c r="CU130" s="601"/>
      <c r="CV130" s="601"/>
      <c r="CW130" s="601"/>
      <c r="CX130" s="601"/>
      <c r="CY130" s="601"/>
      <c r="CZ130" s="601"/>
      <c r="DA130" s="601"/>
      <c r="DB130" s="601"/>
      <c r="DC130" s="601"/>
      <c r="DD130" s="601"/>
      <c r="DE130" s="601"/>
      <c r="DF130" s="601"/>
      <c r="DG130" s="601"/>
      <c r="DH130" s="601"/>
      <c r="DI130" s="601"/>
      <c r="DJ130" s="601"/>
      <c r="DK130" s="601"/>
      <c r="DL130" s="601"/>
      <c r="DM130" s="601"/>
      <c r="DN130" s="601"/>
      <c r="DO130" s="601"/>
      <c r="DP130" s="601"/>
      <c r="DQ130" s="601"/>
      <c r="DR130" s="601"/>
      <c r="DS130" s="601"/>
      <c r="DT130" s="601"/>
      <c r="DU130" s="601"/>
      <c r="DV130" s="601"/>
      <c r="DW130" s="601"/>
      <c r="DX130" s="601"/>
      <c r="DY130" s="601"/>
      <c r="DZ130" s="601"/>
      <c r="EA130" s="601"/>
      <c r="EB130" s="601"/>
      <c r="EC130" s="601"/>
      <c r="ED130" s="601"/>
      <c r="EE130" s="601"/>
      <c r="EF130" s="601"/>
      <c r="EG130" s="601"/>
      <c r="EH130" s="601"/>
      <c r="EI130" s="491"/>
      <c r="EJ130" s="491"/>
      <c r="EK130" s="491"/>
    </row>
    <row r="131" spans="1:141" s="559" customFormat="1" ht="15" customHeight="1" x14ac:dyDescent="0.2">
      <c r="A131" s="561" t="s">
        <v>6</v>
      </c>
      <c r="B131" s="725">
        <v>513</v>
      </c>
      <c r="C131" s="725">
        <v>5</v>
      </c>
      <c r="D131" s="725"/>
      <c r="E131" s="725">
        <v>2</v>
      </c>
      <c r="F131" s="725">
        <v>2</v>
      </c>
      <c r="G131" s="725"/>
      <c r="H131" s="725"/>
      <c r="I131" s="726"/>
      <c r="J131" s="725"/>
      <c r="K131" s="725">
        <v>1</v>
      </c>
      <c r="L131" s="725"/>
      <c r="M131" s="725"/>
      <c r="N131" s="725"/>
      <c r="O131" s="725">
        <v>1</v>
      </c>
      <c r="P131" s="725"/>
      <c r="Q131" s="725"/>
      <c r="R131" s="725"/>
      <c r="S131" s="726"/>
      <c r="T131" s="725"/>
      <c r="U131" s="669"/>
      <c r="V131" s="725">
        <v>1</v>
      </c>
      <c r="W131" s="725"/>
      <c r="X131" s="725"/>
      <c r="Y131" s="725"/>
      <c r="Z131" s="725"/>
      <c r="AA131" s="725"/>
      <c r="AB131" s="669"/>
      <c r="AC131" s="669"/>
      <c r="AD131" s="725"/>
      <c r="AE131" s="725"/>
      <c r="AF131" s="725"/>
      <c r="AG131" s="725"/>
      <c r="AH131" s="725"/>
      <c r="AI131" s="669"/>
      <c r="AJ131" s="725"/>
      <c r="AK131" s="725"/>
      <c r="AL131" s="669"/>
      <c r="AM131" s="669"/>
      <c r="AN131" s="725"/>
      <c r="AO131" s="725"/>
      <c r="AP131" s="725"/>
      <c r="AQ131" s="725"/>
      <c r="AR131" s="725"/>
      <c r="AS131" s="725"/>
      <c r="AT131" s="669"/>
      <c r="AU131" s="725"/>
      <c r="AV131" s="725"/>
      <c r="AW131" s="725"/>
      <c r="AX131" s="725"/>
      <c r="AY131" s="725"/>
      <c r="AZ131" s="669"/>
      <c r="BA131" s="726"/>
      <c r="BB131" s="726"/>
      <c r="BC131" s="726"/>
      <c r="BD131" s="726"/>
      <c r="BE131" s="726"/>
      <c r="BF131" s="725">
        <v>6</v>
      </c>
      <c r="BG131" s="659">
        <v>531</v>
      </c>
      <c r="BI131" s="602"/>
      <c r="BJ131" s="602"/>
      <c r="BK131" s="602"/>
      <c r="BL131" s="602"/>
      <c r="BM131" s="602"/>
      <c r="BN131" s="602"/>
      <c r="BO131" s="602"/>
      <c r="BP131" s="602"/>
      <c r="BQ131" s="602"/>
      <c r="BR131" s="602"/>
      <c r="BS131" s="602"/>
      <c r="BT131" s="601"/>
      <c r="BU131" s="601"/>
      <c r="BV131" s="601"/>
      <c r="BW131" s="601"/>
      <c r="BX131" s="601"/>
      <c r="BY131" s="601"/>
      <c r="BZ131" s="601"/>
      <c r="CA131" s="601"/>
      <c r="CB131" s="601"/>
      <c r="CC131" s="601"/>
      <c r="CD131" s="601"/>
      <c r="CE131" s="601"/>
      <c r="CF131" s="601"/>
      <c r="CG131" s="601"/>
      <c r="CH131" s="601"/>
      <c r="CI131" s="601"/>
      <c r="CJ131" s="601"/>
      <c r="CK131" s="601"/>
      <c r="CL131" s="601"/>
      <c r="CM131" s="601"/>
      <c r="CN131" s="601"/>
      <c r="CO131" s="601"/>
      <c r="CP131" s="601"/>
      <c r="CQ131" s="601"/>
      <c r="CR131" s="601"/>
      <c r="CS131" s="601"/>
      <c r="CT131" s="601"/>
      <c r="CU131" s="601"/>
      <c r="CV131" s="601"/>
      <c r="CW131" s="601"/>
      <c r="CX131" s="601"/>
      <c r="CY131" s="601"/>
      <c r="CZ131" s="601"/>
      <c r="DA131" s="601"/>
      <c r="DB131" s="601"/>
      <c r="DC131" s="601"/>
      <c r="DD131" s="601"/>
      <c r="DE131" s="601"/>
      <c r="DF131" s="601"/>
      <c r="DG131" s="601"/>
      <c r="DH131" s="601"/>
      <c r="DI131" s="601"/>
      <c r="DJ131" s="601"/>
      <c r="DK131" s="601"/>
      <c r="DL131" s="601"/>
      <c r="DM131" s="601"/>
      <c r="DN131" s="601"/>
      <c r="DO131" s="601"/>
      <c r="DP131" s="601"/>
      <c r="DQ131" s="601"/>
      <c r="DR131" s="601"/>
      <c r="DS131" s="601"/>
      <c r="DT131" s="601"/>
      <c r="DU131" s="601"/>
      <c r="DV131" s="601"/>
      <c r="DW131" s="601"/>
      <c r="DX131" s="601"/>
      <c r="DY131" s="601"/>
      <c r="DZ131" s="601"/>
      <c r="EA131" s="601"/>
      <c r="EB131" s="601"/>
      <c r="EC131" s="601"/>
      <c r="ED131" s="601"/>
      <c r="EE131" s="601"/>
      <c r="EF131" s="601"/>
      <c r="EG131" s="601"/>
      <c r="EH131" s="601"/>
      <c r="EI131" s="491"/>
      <c r="EJ131" s="491"/>
      <c r="EK131" s="491"/>
    </row>
    <row r="132" spans="1:141" s="559" customFormat="1" ht="15" customHeight="1" x14ac:dyDescent="0.2">
      <c r="A132" s="561" t="s">
        <v>7</v>
      </c>
      <c r="B132" s="725">
        <v>3850</v>
      </c>
      <c r="C132" s="725">
        <v>74</v>
      </c>
      <c r="D132" s="725">
        <v>4</v>
      </c>
      <c r="E132" s="725">
        <v>9</v>
      </c>
      <c r="F132" s="725">
        <v>6</v>
      </c>
      <c r="G132" s="725">
        <v>9</v>
      </c>
      <c r="H132" s="725">
        <v>10</v>
      </c>
      <c r="I132" s="726">
        <v>9</v>
      </c>
      <c r="J132" s="725">
        <v>34</v>
      </c>
      <c r="K132" s="725"/>
      <c r="L132" s="725"/>
      <c r="M132" s="725"/>
      <c r="N132" s="725"/>
      <c r="O132" s="725"/>
      <c r="P132" s="725"/>
      <c r="Q132" s="725"/>
      <c r="R132" s="725"/>
      <c r="S132" s="726"/>
      <c r="T132" s="725"/>
      <c r="U132" s="669"/>
      <c r="V132" s="725"/>
      <c r="W132" s="725">
        <v>2</v>
      </c>
      <c r="X132" s="725"/>
      <c r="Y132" s="725"/>
      <c r="Z132" s="725"/>
      <c r="AA132" s="725"/>
      <c r="AB132" s="669"/>
      <c r="AC132" s="669">
        <v>1</v>
      </c>
      <c r="AD132" s="725"/>
      <c r="AE132" s="725">
        <v>1</v>
      </c>
      <c r="AF132" s="725"/>
      <c r="AG132" s="725">
        <v>1</v>
      </c>
      <c r="AH132" s="725"/>
      <c r="AI132" s="669"/>
      <c r="AJ132" s="725"/>
      <c r="AK132" s="725"/>
      <c r="AL132" s="669"/>
      <c r="AM132" s="669"/>
      <c r="AN132" s="725"/>
      <c r="AO132" s="725"/>
      <c r="AP132" s="725"/>
      <c r="AQ132" s="725"/>
      <c r="AR132" s="725"/>
      <c r="AS132" s="725"/>
      <c r="AT132" s="669"/>
      <c r="AU132" s="725"/>
      <c r="AV132" s="725"/>
      <c r="AW132" s="725"/>
      <c r="AX132" s="725"/>
      <c r="AY132" s="725"/>
      <c r="AZ132" s="669"/>
      <c r="BA132" s="726"/>
      <c r="BB132" s="726"/>
      <c r="BC132" s="726"/>
      <c r="BD132" s="726"/>
      <c r="BE132" s="726"/>
      <c r="BF132" s="725">
        <v>10</v>
      </c>
      <c r="BG132" s="659">
        <v>4020</v>
      </c>
      <c r="BI132" s="601"/>
      <c r="BJ132" s="601"/>
      <c r="BK132" s="601"/>
      <c r="BL132" s="601"/>
      <c r="BM132" s="601"/>
      <c r="BN132" s="601"/>
      <c r="BO132" s="601"/>
      <c r="BP132" s="601"/>
      <c r="BQ132" s="601"/>
      <c r="BR132" s="601"/>
      <c r="BS132" s="601"/>
      <c r="BT132" s="601"/>
      <c r="BU132" s="601"/>
      <c r="BV132" s="601"/>
      <c r="BW132" s="601"/>
      <c r="BX132" s="601"/>
      <c r="BY132" s="601"/>
      <c r="BZ132" s="601"/>
      <c r="CA132" s="601"/>
      <c r="CB132" s="601"/>
      <c r="CC132" s="601"/>
      <c r="CD132" s="601"/>
      <c r="CE132" s="601"/>
      <c r="CF132" s="601"/>
      <c r="CG132" s="601"/>
      <c r="CH132" s="601"/>
      <c r="CI132" s="601"/>
      <c r="CJ132" s="601"/>
      <c r="CK132" s="601"/>
      <c r="CL132" s="601"/>
      <c r="CM132" s="601"/>
      <c r="CN132" s="601"/>
      <c r="CO132" s="601"/>
      <c r="CP132" s="601"/>
      <c r="CQ132" s="601"/>
      <c r="CR132" s="601"/>
      <c r="CS132" s="601"/>
      <c r="CT132" s="601"/>
      <c r="CU132" s="601"/>
      <c r="CV132" s="601"/>
      <c r="CW132" s="601"/>
      <c r="CX132" s="601"/>
      <c r="CY132" s="601"/>
      <c r="CZ132" s="601"/>
      <c r="DA132" s="601"/>
      <c r="DB132" s="601"/>
      <c r="DC132" s="601"/>
      <c r="DD132" s="601"/>
      <c r="DE132" s="601"/>
      <c r="DF132" s="601"/>
      <c r="DG132" s="601"/>
      <c r="DH132" s="601"/>
      <c r="DI132" s="601"/>
      <c r="DJ132" s="601"/>
      <c r="DK132" s="601"/>
      <c r="DL132" s="601"/>
      <c r="DM132" s="601"/>
      <c r="DN132" s="601"/>
      <c r="DO132" s="601"/>
      <c r="DP132" s="601"/>
      <c r="DQ132" s="601"/>
      <c r="DR132" s="601"/>
      <c r="DS132" s="601"/>
      <c r="DT132" s="601"/>
      <c r="DU132" s="601"/>
      <c r="DV132" s="601"/>
      <c r="DW132" s="601"/>
      <c r="DX132" s="601"/>
      <c r="DY132" s="601"/>
      <c r="DZ132" s="601"/>
      <c r="EA132" s="601"/>
      <c r="EB132" s="601"/>
      <c r="EC132" s="601"/>
      <c r="ED132" s="601"/>
      <c r="EE132" s="601"/>
      <c r="EF132" s="601"/>
      <c r="EG132" s="601"/>
      <c r="EH132" s="601"/>
      <c r="EI132" s="491"/>
      <c r="EJ132" s="491"/>
      <c r="EK132" s="491"/>
    </row>
    <row r="133" spans="1:141" s="559" customFormat="1" ht="15" customHeight="1" x14ac:dyDescent="0.2">
      <c r="A133" s="561" t="s">
        <v>8</v>
      </c>
      <c r="B133" s="725">
        <v>3488</v>
      </c>
      <c r="C133" s="725">
        <v>56</v>
      </c>
      <c r="D133" s="725">
        <v>12</v>
      </c>
      <c r="E133" s="725">
        <v>29</v>
      </c>
      <c r="F133" s="725">
        <v>12</v>
      </c>
      <c r="G133" s="725">
        <v>5</v>
      </c>
      <c r="H133" s="725">
        <v>10</v>
      </c>
      <c r="I133" s="726">
        <v>13</v>
      </c>
      <c r="J133" s="725">
        <v>1</v>
      </c>
      <c r="K133" s="725"/>
      <c r="L133" s="725">
        <v>2</v>
      </c>
      <c r="M133" s="725"/>
      <c r="N133" s="725"/>
      <c r="O133" s="725"/>
      <c r="P133" s="725">
        <v>1</v>
      </c>
      <c r="Q133" s="725"/>
      <c r="R133" s="725"/>
      <c r="S133" s="726"/>
      <c r="T133" s="725"/>
      <c r="U133" s="669"/>
      <c r="V133" s="725"/>
      <c r="W133" s="725">
        <v>1</v>
      </c>
      <c r="X133" s="725"/>
      <c r="Y133" s="725"/>
      <c r="Z133" s="725"/>
      <c r="AA133" s="725">
        <v>1</v>
      </c>
      <c r="AB133" s="669"/>
      <c r="AC133" s="669"/>
      <c r="AD133" s="725"/>
      <c r="AE133" s="725"/>
      <c r="AF133" s="725"/>
      <c r="AG133" s="725">
        <v>1</v>
      </c>
      <c r="AH133" s="725"/>
      <c r="AI133" s="669"/>
      <c r="AJ133" s="725"/>
      <c r="AK133" s="725"/>
      <c r="AL133" s="669"/>
      <c r="AM133" s="669"/>
      <c r="AN133" s="725"/>
      <c r="AO133" s="725"/>
      <c r="AP133" s="725"/>
      <c r="AQ133" s="725"/>
      <c r="AR133" s="725"/>
      <c r="AS133" s="725"/>
      <c r="AT133" s="669"/>
      <c r="AU133" s="725"/>
      <c r="AV133" s="725"/>
      <c r="AW133" s="725"/>
      <c r="AX133" s="725"/>
      <c r="AY133" s="725"/>
      <c r="AZ133" s="669"/>
      <c r="BA133" s="726"/>
      <c r="BB133" s="726"/>
      <c r="BC133" s="726"/>
      <c r="BD133" s="726"/>
      <c r="BE133" s="726"/>
      <c r="BF133" s="725">
        <v>3</v>
      </c>
      <c r="BG133" s="659">
        <v>3635</v>
      </c>
      <c r="BI133" s="601"/>
      <c r="BJ133" s="601"/>
      <c r="BK133" s="601"/>
      <c r="BL133" s="601"/>
      <c r="BM133" s="601"/>
      <c r="BN133" s="601"/>
      <c r="BO133" s="601"/>
      <c r="BP133" s="601"/>
      <c r="BQ133" s="601"/>
      <c r="BR133" s="601"/>
      <c r="BS133" s="601"/>
      <c r="BT133" s="601"/>
      <c r="BU133" s="601"/>
      <c r="BV133" s="601"/>
      <c r="BW133" s="601"/>
      <c r="BX133" s="601"/>
      <c r="BY133" s="601"/>
      <c r="BZ133" s="601"/>
      <c r="CA133" s="601"/>
      <c r="CB133" s="601"/>
      <c r="CC133" s="601"/>
      <c r="CD133" s="601"/>
      <c r="CE133" s="601"/>
      <c r="CF133" s="601"/>
      <c r="CG133" s="601"/>
      <c r="CH133" s="601"/>
      <c r="CI133" s="601"/>
      <c r="CJ133" s="601"/>
      <c r="CK133" s="601"/>
      <c r="CL133" s="601"/>
      <c r="CM133" s="601"/>
      <c r="CN133" s="601"/>
      <c r="CO133" s="601"/>
      <c r="CP133" s="601"/>
      <c r="CQ133" s="601"/>
      <c r="CR133" s="601"/>
      <c r="CS133" s="601"/>
      <c r="CT133" s="601"/>
      <c r="CU133" s="601"/>
      <c r="CV133" s="601"/>
      <c r="CW133" s="601"/>
      <c r="CX133" s="601"/>
      <c r="CY133" s="601"/>
      <c r="CZ133" s="601"/>
      <c r="DA133" s="601"/>
      <c r="DB133" s="601"/>
      <c r="DC133" s="601"/>
      <c r="DD133" s="601"/>
      <c r="DE133" s="601"/>
      <c r="DF133" s="601"/>
      <c r="DG133" s="601"/>
      <c r="DH133" s="601"/>
      <c r="DI133" s="601"/>
      <c r="DJ133" s="601"/>
      <c r="DK133" s="601"/>
      <c r="DL133" s="601"/>
      <c r="DM133" s="601"/>
      <c r="DN133" s="601"/>
      <c r="DO133" s="601"/>
      <c r="DP133" s="601"/>
      <c r="DQ133" s="601"/>
      <c r="DR133" s="601"/>
      <c r="DS133" s="601"/>
      <c r="DT133" s="601"/>
      <c r="DU133" s="601"/>
      <c r="DV133" s="601"/>
      <c r="DW133" s="601"/>
      <c r="DX133" s="601"/>
      <c r="DY133" s="601"/>
      <c r="DZ133" s="601"/>
      <c r="EA133" s="601"/>
      <c r="EB133" s="601"/>
      <c r="EC133" s="601"/>
      <c r="ED133" s="601"/>
      <c r="EE133" s="601"/>
      <c r="EF133" s="601"/>
      <c r="EG133" s="601"/>
      <c r="EH133" s="601"/>
      <c r="EI133" s="491"/>
      <c r="EJ133" s="491"/>
      <c r="EK133" s="491"/>
    </row>
    <row r="134" spans="1:141" s="559" customFormat="1" ht="15" customHeight="1" x14ac:dyDescent="0.2">
      <c r="A134" s="561" t="s">
        <v>9</v>
      </c>
      <c r="B134" s="725">
        <v>943</v>
      </c>
      <c r="C134" s="725">
        <v>6</v>
      </c>
      <c r="D134" s="725">
        <v>1</v>
      </c>
      <c r="E134" s="725">
        <v>1</v>
      </c>
      <c r="F134" s="725">
        <v>7</v>
      </c>
      <c r="G134" s="725">
        <v>2</v>
      </c>
      <c r="H134" s="725"/>
      <c r="I134" s="726">
        <v>1</v>
      </c>
      <c r="J134" s="725"/>
      <c r="K134" s="725">
        <v>3</v>
      </c>
      <c r="L134" s="725">
        <v>1</v>
      </c>
      <c r="M134" s="725"/>
      <c r="N134" s="725"/>
      <c r="O134" s="725"/>
      <c r="P134" s="725"/>
      <c r="Q134" s="725">
        <v>1</v>
      </c>
      <c r="R134" s="725">
        <v>1</v>
      </c>
      <c r="S134" s="726"/>
      <c r="T134" s="725">
        <v>1</v>
      </c>
      <c r="U134" s="669"/>
      <c r="V134" s="725">
        <v>1</v>
      </c>
      <c r="W134" s="725"/>
      <c r="X134" s="725"/>
      <c r="Y134" s="725"/>
      <c r="Z134" s="725">
        <v>2</v>
      </c>
      <c r="AA134" s="725"/>
      <c r="AB134" s="669"/>
      <c r="AC134" s="669"/>
      <c r="AD134" s="725"/>
      <c r="AE134" s="725"/>
      <c r="AF134" s="725"/>
      <c r="AG134" s="725"/>
      <c r="AH134" s="725"/>
      <c r="AI134" s="669"/>
      <c r="AJ134" s="725"/>
      <c r="AK134" s="725"/>
      <c r="AL134" s="669"/>
      <c r="AM134" s="669"/>
      <c r="AN134" s="725"/>
      <c r="AO134" s="725"/>
      <c r="AP134" s="725"/>
      <c r="AQ134" s="725"/>
      <c r="AR134" s="725"/>
      <c r="AS134" s="725"/>
      <c r="AT134" s="669"/>
      <c r="AU134" s="725"/>
      <c r="AV134" s="725"/>
      <c r="AW134" s="725"/>
      <c r="AX134" s="725"/>
      <c r="AY134" s="725"/>
      <c r="AZ134" s="669"/>
      <c r="BA134" s="726"/>
      <c r="BB134" s="726"/>
      <c r="BC134" s="726"/>
      <c r="BD134" s="726"/>
      <c r="BE134" s="726"/>
      <c r="BF134" s="725">
        <v>2</v>
      </c>
      <c r="BG134" s="659">
        <v>973</v>
      </c>
      <c r="BI134" s="601"/>
      <c r="BJ134" s="601"/>
      <c r="BK134" s="601"/>
      <c r="BL134" s="601"/>
      <c r="BM134" s="601"/>
      <c r="BN134" s="601"/>
      <c r="BO134" s="601"/>
      <c r="BP134" s="601"/>
      <c r="BQ134" s="601"/>
      <c r="BR134" s="601"/>
      <c r="BS134" s="601"/>
      <c r="BT134" s="601"/>
      <c r="BU134" s="601"/>
      <c r="BV134" s="601"/>
      <c r="BW134" s="601"/>
      <c r="BX134" s="601"/>
      <c r="BY134" s="601"/>
      <c r="BZ134" s="601"/>
      <c r="CA134" s="601"/>
      <c r="CB134" s="601"/>
      <c r="CC134" s="601"/>
      <c r="CD134" s="601"/>
      <c r="CE134" s="601"/>
      <c r="CF134" s="601"/>
      <c r="CG134" s="601"/>
      <c r="CH134" s="601"/>
      <c r="CI134" s="601"/>
      <c r="CJ134" s="601"/>
      <c r="CK134" s="601"/>
      <c r="CL134" s="601"/>
      <c r="CM134" s="601"/>
      <c r="CN134" s="601"/>
      <c r="CO134" s="601"/>
      <c r="CP134" s="601"/>
      <c r="CQ134" s="601"/>
      <c r="CR134" s="601"/>
      <c r="CS134" s="601"/>
      <c r="CT134" s="601"/>
      <c r="CU134" s="601"/>
      <c r="CV134" s="601"/>
      <c r="CW134" s="601"/>
      <c r="CX134" s="601"/>
      <c r="CY134" s="601"/>
      <c r="CZ134" s="601"/>
      <c r="DA134" s="601"/>
      <c r="DB134" s="601"/>
      <c r="DC134" s="601"/>
      <c r="DD134" s="601"/>
      <c r="DE134" s="601"/>
      <c r="DF134" s="601"/>
      <c r="DG134" s="601"/>
      <c r="DH134" s="601"/>
      <c r="DI134" s="601"/>
      <c r="DJ134" s="601"/>
      <c r="DK134" s="601"/>
      <c r="DL134" s="601"/>
      <c r="DM134" s="601"/>
      <c r="DN134" s="601"/>
      <c r="DO134" s="601"/>
      <c r="DP134" s="601"/>
      <c r="DQ134" s="601"/>
      <c r="DR134" s="601"/>
      <c r="DS134" s="601"/>
      <c r="DT134" s="601"/>
      <c r="DU134" s="601"/>
      <c r="DV134" s="601"/>
      <c r="DW134" s="601"/>
      <c r="DX134" s="601"/>
      <c r="DY134" s="601"/>
      <c r="DZ134" s="601"/>
      <c r="EA134" s="601"/>
      <c r="EB134" s="601"/>
      <c r="EC134" s="601"/>
      <c r="ED134" s="601"/>
      <c r="EE134" s="601"/>
      <c r="EF134" s="601"/>
      <c r="EG134" s="601"/>
      <c r="EH134" s="601"/>
      <c r="EI134" s="491"/>
      <c r="EJ134" s="491"/>
      <c r="EK134" s="491"/>
    </row>
    <row r="135" spans="1:141" s="559" customFormat="1" ht="15" customHeight="1" x14ac:dyDescent="0.2">
      <c r="A135" s="561" t="s">
        <v>10</v>
      </c>
      <c r="B135" s="725">
        <v>2139</v>
      </c>
      <c r="C135" s="725">
        <v>26</v>
      </c>
      <c r="D135" s="725">
        <v>1</v>
      </c>
      <c r="E135" s="725">
        <v>2</v>
      </c>
      <c r="F135" s="725">
        <v>3</v>
      </c>
      <c r="G135" s="725">
        <v>2</v>
      </c>
      <c r="H135" s="725">
        <v>3</v>
      </c>
      <c r="I135" s="726">
        <v>3</v>
      </c>
      <c r="J135" s="725"/>
      <c r="K135" s="725"/>
      <c r="L135" s="725"/>
      <c r="M135" s="725">
        <v>2</v>
      </c>
      <c r="N135" s="725"/>
      <c r="O135" s="725"/>
      <c r="P135" s="725"/>
      <c r="Q135" s="725"/>
      <c r="R135" s="725"/>
      <c r="S135" s="726">
        <v>1</v>
      </c>
      <c r="T135" s="725"/>
      <c r="U135" s="669"/>
      <c r="V135" s="725"/>
      <c r="W135" s="725"/>
      <c r="X135" s="725"/>
      <c r="Y135" s="725"/>
      <c r="Z135" s="725"/>
      <c r="AA135" s="725"/>
      <c r="AB135" s="669"/>
      <c r="AC135" s="669"/>
      <c r="AD135" s="725"/>
      <c r="AE135" s="725"/>
      <c r="AF135" s="725"/>
      <c r="AG135" s="725"/>
      <c r="AH135" s="725">
        <v>1</v>
      </c>
      <c r="AI135" s="669"/>
      <c r="AJ135" s="725"/>
      <c r="AK135" s="725"/>
      <c r="AL135" s="669"/>
      <c r="AM135" s="669"/>
      <c r="AN135" s="725"/>
      <c r="AO135" s="725"/>
      <c r="AP135" s="725"/>
      <c r="AQ135" s="725"/>
      <c r="AR135" s="725"/>
      <c r="AS135" s="725"/>
      <c r="AT135" s="669"/>
      <c r="AU135" s="725"/>
      <c r="AV135" s="725"/>
      <c r="AW135" s="725"/>
      <c r="AX135" s="725"/>
      <c r="AY135" s="725"/>
      <c r="AZ135" s="669"/>
      <c r="BA135" s="726"/>
      <c r="BB135" s="726">
        <v>1</v>
      </c>
      <c r="BC135" s="726"/>
      <c r="BD135" s="726"/>
      <c r="BE135" s="726">
        <v>1</v>
      </c>
      <c r="BF135" s="725">
        <v>2</v>
      </c>
      <c r="BG135" s="659">
        <v>2187</v>
      </c>
      <c r="BI135" s="601"/>
      <c r="BJ135" s="601"/>
      <c r="BK135" s="601"/>
      <c r="BL135" s="601"/>
      <c r="BM135" s="601"/>
      <c r="BN135" s="601"/>
      <c r="BO135" s="601"/>
      <c r="BP135" s="601"/>
      <c r="BQ135" s="601"/>
      <c r="BR135" s="601"/>
      <c r="BS135" s="601"/>
      <c r="BT135" s="601"/>
      <c r="BU135" s="601"/>
      <c r="BV135" s="601"/>
      <c r="BW135" s="601"/>
      <c r="BX135" s="601"/>
      <c r="BY135" s="601"/>
      <c r="BZ135" s="601"/>
      <c r="CA135" s="601"/>
      <c r="CB135" s="601"/>
      <c r="CC135" s="601"/>
      <c r="CD135" s="601"/>
      <c r="CE135" s="601"/>
      <c r="CF135" s="601"/>
      <c r="CG135" s="601"/>
      <c r="CH135" s="601"/>
      <c r="CI135" s="601"/>
      <c r="CJ135" s="601"/>
      <c r="CK135" s="601"/>
      <c r="CL135" s="601"/>
      <c r="CM135" s="601"/>
      <c r="CN135" s="601"/>
      <c r="CO135" s="601"/>
      <c r="CP135" s="601"/>
      <c r="CQ135" s="601"/>
      <c r="CR135" s="601"/>
      <c r="CS135" s="601"/>
      <c r="CT135" s="601"/>
      <c r="CU135" s="601"/>
      <c r="CV135" s="601"/>
      <c r="CW135" s="601"/>
      <c r="CX135" s="601"/>
      <c r="CY135" s="601"/>
      <c r="CZ135" s="601"/>
      <c r="DA135" s="601"/>
      <c r="DB135" s="601"/>
      <c r="DC135" s="601"/>
      <c r="DD135" s="601"/>
      <c r="DE135" s="601"/>
      <c r="DF135" s="601"/>
      <c r="DG135" s="601"/>
      <c r="DH135" s="601"/>
      <c r="DI135" s="601"/>
      <c r="DJ135" s="601"/>
      <c r="DK135" s="601"/>
      <c r="DL135" s="601"/>
      <c r="DM135" s="601"/>
      <c r="DN135" s="601"/>
      <c r="DO135" s="601"/>
      <c r="DP135" s="601"/>
      <c r="DQ135" s="601"/>
      <c r="DR135" s="601"/>
      <c r="DS135" s="601"/>
      <c r="DT135" s="601"/>
      <c r="DU135" s="601"/>
      <c r="DV135" s="601"/>
      <c r="DW135" s="601"/>
      <c r="DX135" s="601"/>
      <c r="DY135" s="601"/>
      <c r="DZ135" s="601"/>
      <c r="EA135" s="601"/>
      <c r="EB135" s="601"/>
      <c r="EC135" s="601"/>
      <c r="ED135" s="601"/>
      <c r="EE135" s="601"/>
      <c r="EF135" s="601"/>
      <c r="EG135" s="601"/>
      <c r="EH135" s="601"/>
      <c r="EI135" s="491"/>
      <c r="EJ135" s="491"/>
      <c r="EK135" s="491"/>
    </row>
    <row r="136" spans="1:141" s="559" customFormat="1" ht="15" customHeight="1" x14ac:dyDescent="0.2">
      <c r="A136" s="561" t="s">
        <v>533</v>
      </c>
      <c r="B136" s="725">
        <v>5525</v>
      </c>
      <c r="C136" s="725">
        <v>77</v>
      </c>
      <c r="D136" s="725">
        <v>82</v>
      </c>
      <c r="E136" s="725">
        <v>19</v>
      </c>
      <c r="F136" s="725">
        <v>26</v>
      </c>
      <c r="G136" s="725">
        <v>34</v>
      </c>
      <c r="H136" s="725">
        <v>30</v>
      </c>
      <c r="I136" s="726">
        <v>9</v>
      </c>
      <c r="J136" s="725">
        <v>14</v>
      </c>
      <c r="K136" s="725">
        <v>39</v>
      </c>
      <c r="L136" s="725">
        <v>2</v>
      </c>
      <c r="M136" s="725">
        <v>4</v>
      </c>
      <c r="N136" s="725">
        <v>6</v>
      </c>
      <c r="O136" s="725">
        <v>1</v>
      </c>
      <c r="P136" s="725">
        <v>4</v>
      </c>
      <c r="Q136" s="725">
        <v>2</v>
      </c>
      <c r="R136" s="725">
        <v>2</v>
      </c>
      <c r="S136" s="726">
        <v>3</v>
      </c>
      <c r="T136" s="669"/>
      <c r="U136" s="669">
        <v>3</v>
      </c>
      <c r="V136" s="725">
        <v>1</v>
      </c>
      <c r="W136" s="725"/>
      <c r="X136" s="725">
        <v>2</v>
      </c>
      <c r="Y136" s="725"/>
      <c r="Z136" s="725"/>
      <c r="AA136" s="725"/>
      <c r="AB136" s="669">
        <v>2</v>
      </c>
      <c r="AC136" s="669"/>
      <c r="AD136" s="725">
        <v>2</v>
      </c>
      <c r="AE136" s="725">
        <v>1</v>
      </c>
      <c r="AF136" s="725">
        <v>1</v>
      </c>
      <c r="AG136" s="725"/>
      <c r="AH136" s="725"/>
      <c r="AI136" s="669"/>
      <c r="AJ136" s="725"/>
      <c r="AK136" s="725"/>
      <c r="AL136" s="669"/>
      <c r="AM136" s="669"/>
      <c r="AN136" s="725"/>
      <c r="AO136" s="725"/>
      <c r="AP136" s="725">
        <v>1</v>
      </c>
      <c r="AQ136" s="725">
        <v>1</v>
      </c>
      <c r="AR136" s="725"/>
      <c r="AS136" s="725">
        <v>1</v>
      </c>
      <c r="AT136" s="669">
        <v>1</v>
      </c>
      <c r="AU136" s="725"/>
      <c r="AV136" s="725">
        <v>1</v>
      </c>
      <c r="AW136" s="725"/>
      <c r="AX136" s="725"/>
      <c r="AY136" s="725">
        <v>1</v>
      </c>
      <c r="AZ136" s="660">
        <v>1</v>
      </c>
      <c r="BA136" s="726">
        <v>1</v>
      </c>
      <c r="BB136" s="726"/>
      <c r="BC136" s="726">
        <v>1</v>
      </c>
      <c r="BD136" s="726"/>
      <c r="BE136" s="726"/>
      <c r="BF136" s="725">
        <v>23</v>
      </c>
      <c r="BG136" s="659">
        <v>5923</v>
      </c>
      <c r="BI136" s="601"/>
      <c r="BJ136" s="601"/>
      <c r="BK136" s="601"/>
      <c r="BL136" s="601"/>
      <c r="BM136" s="601"/>
      <c r="BN136" s="601"/>
      <c r="BO136" s="601"/>
      <c r="BP136" s="601"/>
      <c r="BQ136" s="601"/>
      <c r="BR136" s="601"/>
      <c r="BS136" s="601"/>
      <c r="BT136" s="601"/>
      <c r="BU136" s="601"/>
      <c r="BV136" s="601"/>
      <c r="BW136" s="601"/>
      <c r="BX136" s="601"/>
      <c r="BY136" s="601"/>
      <c r="BZ136" s="601"/>
      <c r="CA136" s="601"/>
      <c r="CB136" s="601"/>
      <c r="CC136" s="601"/>
      <c r="CD136" s="601"/>
      <c r="CE136" s="601"/>
      <c r="CF136" s="601"/>
      <c r="CG136" s="601"/>
      <c r="CH136" s="601"/>
      <c r="CI136" s="601"/>
      <c r="CJ136" s="601"/>
      <c r="CK136" s="601"/>
      <c r="CL136" s="601"/>
      <c r="CM136" s="601"/>
      <c r="CN136" s="601"/>
      <c r="CO136" s="601"/>
      <c r="CP136" s="601"/>
      <c r="CQ136" s="601"/>
      <c r="CR136" s="601"/>
      <c r="CS136" s="601"/>
      <c r="CT136" s="601"/>
      <c r="CU136" s="601"/>
      <c r="CV136" s="601"/>
      <c r="CW136" s="601"/>
      <c r="CX136" s="601"/>
      <c r="CY136" s="601"/>
      <c r="CZ136" s="601"/>
      <c r="DA136" s="601"/>
      <c r="DB136" s="601"/>
      <c r="DC136" s="601"/>
      <c r="DD136" s="601"/>
      <c r="DE136" s="601"/>
      <c r="DF136" s="601"/>
      <c r="DG136" s="601"/>
      <c r="DH136" s="601"/>
      <c r="DI136" s="601"/>
      <c r="DJ136" s="601"/>
      <c r="DK136" s="601"/>
      <c r="DL136" s="601"/>
      <c r="DM136" s="601"/>
      <c r="DN136" s="601"/>
      <c r="DO136" s="601"/>
      <c r="DP136" s="601"/>
      <c r="DQ136" s="601"/>
      <c r="DR136" s="601"/>
      <c r="DS136" s="601"/>
      <c r="DT136" s="601"/>
      <c r="DU136" s="601"/>
      <c r="DV136" s="601"/>
      <c r="DW136" s="601"/>
      <c r="DX136" s="601"/>
      <c r="DY136" s="601"/>
      <c r="DZ136" s="601"/>
      <c r="EA136" s="601"/>
      <c r="EB136" s="601"/>
      <c r="EC136" s="601"/>
      <c r="ED136" s="601"/>
      <c r="EE136" s="601"/>
      <c r="EF136" s="601"/>
      <c r="EG136" s="601"/>
      <c r="EH136" s="601"/>
      <c r="EI136" s="491"/>
      <c r="EJ136" s="491"/>
      <c r="EK136" s="491"/>
    </row>
    <row r="137" spans="1:141" s="559" customFormat="1" ht="15" customHeight="1" x14ac:dyDescent="0.2">
      <c r="A137" s="556" t="s">
        <v>534</v>
      </c>
      <c r="B137" s="655">
        <v>31985</v>
      </c>
      <c r="C137" s="655">
        <v>586</v>
      </c>
      <c r="D137" s="655">
        <v>111</v>
      </c>
      <c r="E137" s="655">
        <v>87</v>
      </c>
      <c r="F137" s="655">
        <v>86</v>
      </c>
      <c r="G137" s="655">
        <v>59</v>
      </c>
      <c r="H137" s="655">
        <v>58</v>
      </c>
      <c r="I137" s="655">
        <v>54</v>
      </c>
      <c r="J137" s="655">
        <v>53</v>
      </c>
      <c r="K137" s="655">
        <v>48</v>
      </c>
      <c r="L137" s="655">
        <v>10</v>
      </c>
      <c r="M137" s="655">
        <v>7</v>
      </c>
      <c r="N137" s="655">
        <v>6</v>
      </c>
      <c r="O137" s="655">
        <v>5</v>
      </c>
      <c r="P137" s="655">
        <v>5</v>
      </c>
      <c r="Q137" s="655">
        <v>4</v>
      </c>
      <c r="R137" s="655">
        <v>4</v>
      </c>
      <c r="S137" s="655">
        <v>4</v>
      </c>
      <c r="T137" s="655">
        <v>3</v>
      </c>
      <c r="U137" s="655">
        <v>3</v>
      </c>
      <c r="V137" s="655">
        <v>3</v>
      </c>
      <c r="W137" s="655">
        <v>3</v>
      </c>
      <c r="X137" s="655">
        <v>3</v>
      </c>
      <c r="Y137" s="655">
        <v>3</v>
      </c>
      <c r="Z137" s="655">
        <v>2</v>
      </c>
      <c r="AA137" s="655">
        <v>2</v>
      </c>
      <c r="AB137" s="655">
        <v>2</v>
      </c>
      <c r="AC137" s="655">
        <v>2</v>
      </c>
      <c r="AD137" s="655">
        <v>2</v>
      </c>
      <c r="AE137" s="655">
        <v>2</v>
      </c>
      <c r="AF137" s="655">
        <v>2</v>
      </c>
      <c r="AG137" s="655">
        <v>2</v>
      </c>
      <c r="AH137" s="655">
        <v>2</v>
      </c>
      <c r="AI137" s="655">
        <v>1</v>
      </c>
      <c r="AJ137" s="655">
        <v>1</v>
      </c>
      <c r="AK137" s="655">
        <v>1</v>
      </c>
      <c r="AL137" s="655">
        <v>1</v>
      </c>
      <c r="AM137" s="655">
        <v>1</v>
      </c>
      <c r="AN137" s="655">
        <v>1</v>
      </c>
      <c r="AO137" s="655">
        <v>1</v>
      </c>
      <c r="AP137" s="655">
        <v>1</v>
      </c>
      <c r="AQ137" s="655">
        <v>1</v>
      </c>
      <c r="AR137" s="655">
        <v>1</v>
      </c>
      <c r="AS137" s="655">
        <v>1</v>
      </c>
      <c r="AT137" s="655">
        <v>1</v>
      </c>
      <c r="AU137" s="655">
        <v>1</v>
      </c>
      <c r="AV137" s="655">
        <v>1</v>
      </c>
      <c r="AW137" s="655">
        <v>1</v>
      </c>
      <c r="AX137" s="655">
        <v>1</v>
      </c>
      <c r="AY137" s="655">
        <v>1</v>
      </c>
      <c r="AZ137" s="655">
        <v>1</v>
      </c>
      <c r="BA137" s="655">
        <v>1</v>
      </c>
      <c r="BB137" s="655">
        <v>1</v>
      </c>
      <c r="BC137" s="655">
        <v>1</v>
      </c>
      <c r="BD137" s="655">
        <v>1</v>
      </c>
      <c r="BE137" s="655">
        <v>1</v>
      </c>
      <c r="BF137" s="655">
        <v>93</v>
      </c>
      <c r="BG137" s="655">
        <v>33324</v>
      </c>
      <c r="BI137" s="601"/>
      <c r="BJ137" s="601"/>
      <c r="BK137" s="601"/>
      <c r="BL137" s="601"/>
      <c r="BM137" s="601"/>
      <c r="BN137" s="601"/>
      <c r="BO137" s="601"/>
      <c r="BP137" s="601"/>
      <c r="BQ137" s="601"/>
      <c r="BR137" s="601"/>
      <c r="BS137" s="601"/>
      <c r="BT137" s="601"/>
      <c r="BU137" s="601"/>
      <c r="BV137" s="601"/>
      <c r="BW137" s="601"/>
      <c r="BX137" s="601"/>
      <c r="BY137" s="601"/>
      <c r="BZ137" s="601"/>
      <c r="CA137" s="601"/>
      <c r="CB137" s="601"/>
      <c r="CC137" s="601"/>
      <c r="CD137" s="601"/>
      <c r="CE137" s="601"/>
      <c r="CF137" s="601"/>
      <c r="CG137" s="601"/>
      <c r="CH137" s="601"/>
      <c r="CI137" s="601"/>
      <c r="CJ137" s="601"/>
      <c r="CK137" s="601"/>
      <c r="CL137" s="601"/>
      <c r="CM137" s="601"/>
      <c r="CN137" s="601"/>
      <c r="CO137" s="601"/>
      <c r="CP137" s="601"/>
      <c r="CQ137" s="601"/>
      <c r="CR137" s="601"/>
      <c r="CS137" s="601"/>
      <c r="CT137" s="601"/>
      <c r="CU137" s="601"/>
      <c r="CV137" s="601"/>
      <c r="CW137" s="601"/>
      <c r="CX137" s="601"/>
      <c r="CY137" s="601"/>
      <c r="CZ137" s="601"/>
      <c r="DA137" s="601"/>
      <c r="DB137" s="601"/>
      <c r="DC137" s="601"/>
      <c r="DD137" s="601"/>
      <c r="DE137" s="601"/>
      <c r="DF137" s="601"/>
      <c r="DG137" s="601"/>
      <c r="DH137" s="601"/>
      <c r="DI137" s="601"/>
      <c r="DJ137" s="601"/>
      <c r="DK137" s="601"/>
      <c r="DL137" s="601"/>
      <c r="DM137" s="601"/>
      <c r="DN137" s="601"/>
      <c r="DO137" s="601"/>
      <c r="DP137" s="601"/>
      <c r="DQ137" s="601"/>
      <c r="DR137" s="601"/>
      <c r="DS137" s="601"/>
      <c r="DT137" s="601"/>
      <c r="DU137" s="601"/>
      <c r="DV137" s="601"/>
      <c r="DW137" s="601"/>
      <c r="DX137" s="601"/>
      <c r="DY137" s="601"/>
      <c r="DZ137" s="601"/>
      <c r="EA137" s="601"/>
      <c r="EB137" s="601"/>
      <c r="EC137" s="601"/>
      <c r="ED137" s="601"/>
      <c r="EE137" s="601"/>
      <c r="EF137" s="601"/>
      <c r="EG137" s="601"/>
      <c r="EH137" s="601"/>
      <c r="EI137" s="491"/>
      <c r="EJ137" s="491"/>
      <c r="EK137" s="491"/>
    </row>
    <row r="138" spans="1:141" s="559" customFormat="1" ht="15" customHeight="1" x14ac:dyDescent="0.2">
      <c r="BI138" s="601"/>
      <c r="BJ138" s="601"/>
      <c r="BK138" s="601"/>
      <c r="BL138" s="601"/>
      <c r="BM138" s="601"/>
      <c r="BN138" s="601"/>
      <c r="BO138" s="601"/>
      <c r="BP138" s="601"/>
      <c r="BQ138" s="601"/>
      <c r="BR138" s="601"/>
      <c r="BS138" s="601"/>
      <c r="BT138" s="601"/>
      <c r="BU138" s="601"/>
      <c r="BV138" s="601"/>
      <c r="BW138" s="601"/>
      <c r="BX138" s="601"/>
      <c r="BY138" s="601"/>
      <c r="BZ138" s="601"/>
      <c r="CA138" s="601"/>
      <c r="CB138" s="601"/>
      <c r="CC138" s="601"/>
      <c r="CD138" s="601"/>
      <c r="CE138" s="601"/>
      <c r="CF138" s="601"/>
      <c r="CG138" s="601"/>
      <c r="CH138" s="601"/>
      <c r="CI138" s="601"/>
      <c r="CJ138" s="601"/>
      <c r="CK138" s="601"/>
      <c r="CL138" s="601"/>
      <c r="CM138" s="601"/>
      <c r="CN138" s="601"/>
      <c r="CO138" s="601"/>
      <c r="CP138" s="601"/>
      <c r="CQ138" s="601"/>
      <c r="CR138" s="601"/>
      <c r="CS138" s="601"/>
      <c r="CT138" s="601"/>
      <c r="CU138" s="601"/>
      <c r="CV138" s="601"/>
      <c r="CW138" s="601"/>
      <c r="CX138" s="601"/>
      <c r="CY138" s="601"/>
      <c r="CZ138" s="601"/>
      <c r="DA138" s="601"/>
      <c r="DB138" s="601"/>
      <c r="DC138" s="601"/>
      <c r="DD138" s="601"/>
      <c r="DE138" s="601"/>
      <c r="DF138" s="601"/>
      <c r="DG138" s="601"/>
      <c r="DH138" s="601"/>
      <c r="DI138" s="601"/>
      <c r="DJ138" s="601"/>
      <c r="DK138" s="601"/>
      <c r="DL138" s="601"/>
      <c r="DM138" s="601"/>
      <c r="DN138" s="601"/>
      <c r="DO138" s="601"/>
      <c r="DP138" s="601"/>
      <c r="DQ138" s="601"/>
      <c r="DR138" s="601"/>
      <c r="DS138" s="601"/>
      <c r="DT138" s="601"/>
      <c r="DU138" s="601"/>
      <c r="DV138" s="601"/>
      <c r="DW138" s="601"/>
      <c r="DX138" s="601"/>
      <c r="DY138" s="601"/>
      <c r="DZ138" s="601"/>
      <c r="EA138" s="601"/>
      <c r="EB138" s="601"/>
      <c r="EC138" s="601"/>
      <c r="ED138" s="601"/>
      <c r="EE138" s="601"/>
      <c r="EF138" s="601"/>
      <c r="EG138" s="601"/>
      <c r="EH138" s="601"/>
      <c r="EI138" s="491"/>
      <c r="EJ138" s="491"/>
      <c r="EK138" s="491"/>
    </row>
    <row r="139" spans="1:141" s="559" customFormat="1" ht="15" customHeight="1" x14ac:dyDescent="0.2">
      <c r="AI139" s="601"/>
      <c r="BI139" s="601"/>
      <c r="BJ139" s="601"/>
      <c r="BK139" s="601"/>
      <c r="BL139" s="601"/>
      <c r="BM139" s="601"/>
      <c r="BN139" s="601"/>
      <c r="BO139" s="601"/>
      <c r="BP139" s="601"/>
      <c r="BQ139" s="601"/>
      <c r="BR139" s="601"/>
      <c r="BS139" s="601"/>
      <c r="BT139" s="601"/>
      <c r="BU139" s="601"/>
      <c r="BV139" s="601"/>
      <c r="BW139" s="601"/>
      <c r="BX139" s="601"/>
      <c r="BY139" s="601"/>
      <c r="BZ139" s="601"/>
      <c r="CA139" s="601"/>
      <c r="CB139" s="601"/>
      <c r="CC139" s="601"/>
      <c r="CD139" s="601"/>
      <c r="CE139" s="601"/>
      <c r="CF139" s="601"/>
      <c r="CG139" s="601"/>
      <c r="CH139" s="601"/>
      <c r="CI139" s="601"/>
      <c r="CJ139" s="601"/>
      <c r="CK139" s="601"/>
      <c r="CL139" s="601"/>
      <c r="CM139" s="601"/>
      <c r="CN139" s="601"/>
      <c r="CO139" s="601"/>
      <c r="CP139" s="601"/>
      <c r="CQ139" s="601"/>
      <c r="CR139" s="601"/>
      <c r="CS139" s="601"/>
      <c r="CT139" s="601"/>
      <c r="CU139" s="601"/>
      <c r="CV139" s="601"/>
      <c r="CW139" s="601"/>
      <c r="CX139" s="601"/>
      <c r="CY139" s="601"/>
      <c r="CZ139" s="601"/>
      <c r="DA139" s="601"/>
      <c r="DB139" s="601"/>
      <c r="DC139" s="601"/>
      <c r="DD139" s="601"/>
      <c r="DE139" s="601"/>
      <c r="DF139" s="601"/>
      <c r="DG139" s="601"/>
      <c r="DH139" s="601"/>
      <c r="DI139" s="601"/>
      <c r="DJ139" s="601"/>
      <c r="DK139" s="601"/>
      <c r="DL139" s="601"/>
      <c r="DM139" s="601"/>
      <c r="DN139" s="601"/>
      <c r="DO139" s="601"/>
      <c r="DP139" s="601"/>
      <c r="DQ139" s="601"/>
      <c r="DR139" s="601"/>
      <c r="DS139" s="601"/>
      <c r="DT139" s="601"/>
      <c r="DU139" s="601"/>
      <c r="DV139" s="601"/>
      <c r="DW139" s="601"/>
      <c r="DX139" s="601"/>
      <c r="DY139" s="601"/>
      <c r="DZ139" s="601"/>
      <c r="EA139" s="601"/>
      <c r="EB139" s="601"/>
      <c r="EC139" s="601"/>
      <c r="ED139" s="601"/>
      <c r="EE139" s="601"/>
      <c r="EF139" s="601"/>
      <c r="EG139" s="601"/>
      <c r="EH139" s="601"/>
      <c r="EI139" s="491"/>
      <c r="EJ139" s="491"/>
      <c r="EK139" s="491"/>
    </row>
    <row r="140" spans="1:141" s="592" customFormat="1" ht="24.75" customHeight="1" x14ac:dyDescent="0.2">
      <c r="A140" s="559"/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  <c r="AS140" s="559"/>
      <c r="AT140" s="559"/>
      <c r="AU140" s="559"/>
      <c r="AV140" s="559"/>
      <c r="AW140" s="559"/>
      <c r="AX140" s="559"/>
      <c r="AY140" s="559"/>
      <c r="AZ140" s="559"/>
      <c r="BA140" s="559"/>
      <c r="BB140" s="559"/>
      <c r="BC140" s="559"/>
      <c r="BD140" s="559"/>
      <c r="BE140" s="559"/>
      <c r="BF140" s="559"/>
      <c r="BG140" s="559"/>
      <c r="BH140" s="663"/>
      <c r="BI140" s="663"/>
      <c r="BJ140" s="663"/>
      <c r="BK140" s="663"/>
      <c r="BL140" s="663"/>
      <c r="BM140" s="663"/>
      <c r="BN140" s="663"/>
      <c r="BO140" s="663"/>
      <c r="BP140" s="663"/>
      <c r="BQ140" s="663"/>
      <c r="BR140" s="663"/>
      <c r="BS140" s="663"/>
      <c r="BT140" s="663"/>
      <c r="BU140" s="663"/>
      <c r="BV140" s="663"/>
      <c r="BW140" s="663"/>
      <c r="BX140" s="663"/>
      <c r="BY140" s="663"/>
      <c r="BZ140" s="663"/>
      <c r="CA140" s="663"/>
      <c r="CB140" s="663"/>
      <c r="CC140" s="663"/>
      <c r="CD140" s="663"/>
      <c r="CE140" s="663"/>
      <c r="CF140" s="663"/>
      <c r="CG140" s="663"/>
      <c r="CH140" s="663"/>
      <c r="CI140" s="663"/>
      <c r="CJ140" s="663"/>
      <c r="CK140" s="663"/>
      <c r="CL140" s="663"/>
      <c r="CM140" s="663"/>
      <c r="CN140" s="663"/>
      <c r="CO140" s="663"/>
      <c r="CP140" s="663"/>
      <c r="CQ140" s="663"/>
      <c r="CR140" s="663"/>
      <c r="CS140" s="663"/>
      <c r="CT140" s="663"/>
      <c r="CU140" s="663"/>
      <c r="CV140" s="663"/>
      <c r="CW140" s="663"/>
      <c r="CX140" s="663"/>
      <c r="CY140" s="663"/>
      <c r="CZ140" s="663"/>
      <c r="DA140" s="663"/>
      <c r="DB140" s="663"/>
      <c r="DC140" s="663"/>
      <c r="DD140" s="663"/>
      <c r="DE140" s="663"/>
      <c r="DF140" s="663"/>
      <c r="DG140" s="663"/>
      <c r="DH140" s="663"/>
      <c r="DI140" s="663"/>
      <c r="DJ140" s="663"/>
      <c r="DK140" s="663"/>
      <c r="DL140" s="663"/>
      <c r="DM140" s="663"/>
      <c r="DN140" s="663"/>
      <c r="DO140" s="663"/>
      <c r="DP140" s="663"/>
      <c r="DQ140" s="663"/>
      <c r="DR140" s="663"/>
      <c r="DS140" s="663"/>
      <c r="DT140" s="663"/>
      <c r="DU140" s="663"/>
      <c r="DV140" s="663"/>
      <c r="DW140" s="663"/>
      <c r="DX140" s="663"/>
      <c r="DY140" s="663"/>
      <c r="DZ140" s="663"/>
      <c r="EA140" s="663"/>
      <c r="EB140" s="663"/>
      <c r="EC140" s="663"/>
      <c r="ED140" s="663"/>
      <c r="EE140" s="663"/>
      <c r="EF140" s="663"/>
      <c r="EG140" s="663"/>
      <c r="EH140" s="663"/>
      <c r="EI140" s="665"/>
      <c r="EJ140" s="665"/>
      <c r="EK140" s="665"/>
    </row>
    <row r="141" spans="1:141" s="193" customFormat="1" ht="24.75" customHeight="1" x14ac:dyDescent="0.2">
      <c r="A141" s="591">
        <v>2018</v>
      </c>
      <c r="B141" s="595" t="s">
        <v>532</v>
      </c>
      <c r="C141" s="595" t="s">
        <v>589</v>
      </c>
      <c r="D141" s="595" t="s">
        <v>28</v>
      </c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5"/>
      <c r="S141" s="595"/>
      <c r="T141" s="595"/>
      <c r="U141" s="595"/>
      <c r="V141" s="595"/>
      <c r="W141" s="595"/>
      <c r="X141" s="595"/>
      <c r="Y141" s="595"/>
      <c r="Z141" s="595"/>
      <c r="AA141" s="595"/>
      <c r="AB141" s="595"/>
      <c r="AC141" s="595"/>
      <c r="AD141" s="595"/>
      <c r="AE141" s="595"/>
      <c r="AF141" s="595"/>
      <c r="AG141" s="595"/>
      <c r="AH141" s="595"/>
      <c r="AI141" s="595"/>
      <c r="AJ141" s="595"/>
      <c r="AK141" s="595"/>
      <c r="AL141" s="595"/>
      <c r="AM141" s="595"/>
      <c r="AN141" s="595"/>
      <c r="AO141" s="595"/>
      <c r="AP141" s="595"/>
      <c r="AQ141" s="595"/>
      <c r="AR141" s="595"/>
      <c r="AS141" s="595"/>
      <c r="AT141" s="595"/>
      <c r="AU141" s="595"/>
      <c r="AV141" s="595"/>
      <c r="AW141" s="595"/>
      <c r="AX141" s="595"/>
      <c r="AY141" s="595"/>
      <c r="AZ141" s="595"/>
      <c r="BA141" s="595"/>
      <c r="BB141" s="595"/>
      <c r="BC141" s="595"/>
      <c r="BD141" s="595"/>
      <c r="BE141" s="560"/>
      <c r="BF141" s="595"/>
      <c r="BG141" s="595"/>
      <c r="BH141" s="595" t="s">
        <v>534</v>
      </c>
      <c r="BI141" s="491"/>
      <c r="BJ141" s="491"/>
      <c r="BK141" s="491"/>
      <c r="BL141" s="491"/>
      <c r="BM141" s="491"/>
      <c r="BN141" s="491"/>
      <c r="BO141" s="491"/>
      <c r="BP141" s="491"/>
      <c r="BQ141" s="491"/>
      <c r="BR141" s="491"/>
      <c r="BS141" s="491"/>
      <c r="BT141" s="491"/>
      <c r="BU141" s="491"/>
      <c r="BV141" s="491"/>
      <c r="BW141" s="491"/>
      <c r="BX141" s="491"/>
      <c r="BY141" s="491"/>
      <c r="BZ141" s="491"/>
      <c r="CA141" s="491"/>
      <c r="CB141" s="491"/>
      <c r="CC141" s="491"/>
      <c r="CD141" s="491"/>
      <c r="CE141" s="491"/>
      <c r="CF141" s="491"/>
      <c r="CG141" s="491"/>
      <c r="CH141" s="491"/>
      <c r="CI141" s="491"/>
      <c r="CJ141" s="491"/>
      <c r="CK141" s="491"/>
      <c r="CL141" s="491"/>
      <c r="CM141" s="491"/>
      <c r="CN141" s="491"/>
      <c r="CO141" s="491"/>
      <c r="CP141" s="491"/>
      <c r="CQ141" s="491"/>
      <c r="CR141" s="491"/>
      <c r="CS141" s="491"/>
      <c r="CT141" s="491"/>
      <c r="CU141" s="491"/>
      <c r="CV141" s="491"/>
      <c r="CW141" s="491"/>
      <c r="CX141" s="491"/>
      <c r="CY141" s="491"/>
      <c r="CZ141" s="491"/>
      <c r="DA141" s="491"/>
      <c r="DB141" s="491"/>
      <c r="DC141" s="491"/>
      <c r="DD141" s="491"/>
      <c r="DE141" s="491"/>
      <c r="DF141" s="491"/>
      <c r="DG141" s="491"/>
      <c r="DH141" s="491"/>
      <c r="DI141" s="491"/>
      <c r="DJ141" s="491"/>
      <c r="DK141" s="491"/>
      <c r="DL141" s="491"/>
      <c r="DM141" s="491"/>
      <c r="DN141" s="491"/>
      <c r="DO141" s="491"/>
      <c r="DP141" s="491"/>
      <c r="DQ141" s="491"/>
      <c r="DR141" s="491"/>
      <c r="DS141" s="491"/>
      <c r="DT141" s="491"/>
      <c r="DU141" s="491"/>
      <c r="DV141" s="491"/>
      <c r="DW141" s="491"/>
      <c r="DX141" s="491"/>
      <c r="DY141" s="491"/>
      <c r="DZ141" s="491"/>
      <c r="EA141" s="491"/>
      <c r="EB141" s="491"/>
      <c r="EC141" s="491"/>
      <c r="ED141" s="491"/>
      <c r="EE141" s="491"/>
      <c r="EF141" s="491"/>
      <c r="EG141" s="491"/>
      <c r="EH141" s="491"/>
    </row>
    <row r="142" spans="1:141" s="560" customFormat="1" ht="24.95" customHeight="1" x14ac:dyDescent="0.2">
      <c r="A142" s="605" t="s">
        <v>535</v>
      </c>
      <c r="B142" s="605" t="s">
        <v>532</v>
      </c>
      <c r="C142" s="605" t="s">
        <v>589</v>
      </c>
      <c r="D142" s="605" t="s">
        <v>491</v>
      </c>
      <c r="E142" s="605" t="s">
        <v>513</v>
      </c>
      <c r="F142" s="605" t="s">
        <v>509</v>
      </c>
      <c r="G142" s="605" t="s">
        <v>223</v>
      </c>
      <c r="H142" s="605" t="s">
        <v>518</v>
      </c>
      <c r="I142" s="605" t="s">
        <v>228</v>
      </c>
      <c r="J142" s="605" t="s">
        <v>225</v>
      </c>
      <c r="K142" s="605" t="s">
        <v>499</v>
      </c>
      <c r="L142" s="605" t="s">
        <v>508</v>
      </c>
      <c r="M142" s="605" t="s">
        <v>498</v>
      </c>
      <c r="N142" s="605" t="s">
        <v>213</v>
      </c>
      <c r="O142" s="605" t="s">
        <v>501</v>
      </c>
      <c r="P142" s="605" t="s">
        <v>514</v>
      </c>
      <c r="Q142" s="605" t="s">
        <v>214</v>
      </c>
      <c r="R142" s="605" t="s">
        <v>507</v>
      </c>
      <c r="S142" s="605" t="s">
        <v>521</v>
      </c>
      <c r="T142" s="605" t="s">
        <v>215</v>
      </c>
      <c r="U142" s="605" t="s">
        <v>587</v>
      </c>
      <c r="V142" s="605" t="s">
        <v>489</v>
      </c>
      <c r="W142" s="605" t="s">
        <v>490</v>
      </c>
      <c r="X142" s="605" t="s">
        <v>229</v>
      </c>
      <c r="Y142" s="605" t="s">
        <v>492</v>
      </c>
      <c r="Z142" s="605" t="s">
        <v>496</v>
      </c>
      <c r="AA142" s="605" t="s">
        <v>224</v>
      </c>
      <c r="AB142" s="605" t="s">
        <v>505</v>
      </c>
      <c r="AC142" s="605" t="s">
        <v>512</v>
      </c>
      <c r="AD142" s="605" t="s">
        <v>488</v>
      </c>
      <c r="AE142" s="605" t="s">
        <v>227</v>
      </c>
      <c r="AF142" s="605" t="s">
        <v>494</v>
      </c>
      <c r="AG142" s="605" t="s">
        <v>524</v>
      </c>
      <c r="AH142" s="605" t="s">
        <v>495</v>
      </c>
      <c r="AI142" s="605" t="s">
        <v>497</v>
      </c>
      <c r="AJ142" s="605" t="s">
        <v>526</v>
      </c>
      <c r="AK142" s="605" t="s">
        <v>834</v>
      </c>
      <c r="AL142" s="605" t="s">
        <v>502</v>
      </c>
      <c r="AM142" s="605" t="s">
        <v>503</v>
      </c>
      <c r="AN142" s="605" t="s">
        <v>586</v>
      </c>
      <c r="AO142" s="605" t="s">
        <v>504</v>
      </c>
      <c r="AP142" s="605" t="s">
        <v>506</v>
      </c>
      <c r="AQ142" s="605" t="s">
        <v>226</v>
      </c>
      <c r="AR142" s="605" t="s">
        <v>338</v>
      </c>
      <c r="AS142" s="605" t="s">
        <v>588</v>
      </c>
      <c r="AT142" s="605" t="s">
        <v>533</v>
      </c>
      <c r="AU142" s="605" t="s">
        <v>510</v>
      </c>
      <c r="AV142" s="605" t="s">
        <v>511</v>
      </c>
      <c r="AW142" s="605" t="s">
        <v>515</v>
      </c>
      <c r="AX142" s="605" t="s">
        <v>854</v>
      </c>
      <c r="AY142" s="605" t="s">
        <v>516</v>
      </c>
      <c r="AZ142" s="605" t="s">
        <v>519</v>
      </c>
      <c r="BA142" s="605" t="s">
        <v>523</v>
      </c>
      <c r="BB142" s="605" t="s">
        <v>520</v>
      </c>
      <c r="BC142" s="605" t="s">
        <v>522</v>
      </c>
      <c r="BD142" s="605" t="s">
        <v>525</v>
      </c>
      <c r="BE142" s="605" t="s">
        <v>863</v>
      </c>
      <c r="BF142" s="605" t="s">
        <v>855</v>
      </c>
      <c r="BG142" s="605" t="s">
        <v>212</v>
      </c>
      <c r="BH142" s="658"/>
      <c r="BI142" s="491"/>
      <c r="BJ142" s="491"/>
      <c r="BK142" s="491"/>
      <c r="BL142" s="491"/>
      <c r="BM142" s="491"/>
      <c r="BN142" s="491"/>
      <c r="BO142" s="491"/>
      <c r="BP142" s="491"/>
      <c r="BQ142" s="491"/>
      <c r="BR142" s="491"/>
      <c r="BS142" s="491"/>
      <c r="BT142" s="491"/>
      <c r="BU142" s="491"/>
      <c r="BV142" s="491"/>
      <c r="BW142" s="491"/>
      <c r="BX142" s="491"/>
      <c r="BY142" s="491"/>
      <c r="BZ142" s="491"/>
      <c r="CA142" s="491"/>
      <c r="CB142" s="491"/>
      <c r="CC142" s="491"/>
      <c r="CD142" s="491"/>
      <c r="CE142" s="491"/>
      <c r="CF142" s="491"/>
      <c r="CG142" s="491"/>
      <c r="CH142" s="491"/>
      <c r="CI142" s="491"/>
      <c r="CJ142" s="491"/>
      <c r="CK142" s="491"/>
      <c r="CL142" s="491"/>
      <c r="CM142" s="491"/>
      <c r="CN142" s="491"/>
      <c r="CO142" s="491"/>
      <c r="CP142" s="491"/>
      <c r="CQ142" s="491"/>
      <c r="CR142" s="491"/>
      <c r="CS142" s="491"/>
      <c r="CT142" s="491"/>
      <c r="CU142" s="491"/>
      <c r="CV142" s="491"/>
      <c r="CW142" s="491"/>
      <c r="CX142" s="491"/>
      <c r="CY142" s="491"/>
      <c r="CZ142" s="491"/>
      <c r="DA142" s="491"/>
      <c r="DB142" s="491"/>
      <c r="DC142" s="491"/>
      <c r="DD142" s="491"/>
      <c r="DE142" s="491"/>
      <c r="DF142" s="491"/>
      <c r="DG142" s="491"/>
      <c r="DH142" s="491"/>
      <c r="DI142" s="491"/>
      <c r="DJ142" s="491"/>
      <c r="DK142" s="491"/>
      <c r="DL142" s="491"/>
      <c r="DM142" s="491"/>
      <c r="DN142" s="491"/>
      <c r="DO142" s="491"/>
      <c r="DP142" s="491"/>
      <c r="DQ142" s="491"/>
      <c r="DR142" s="491"/>
      <c r="DS142" s="491"/>
      <c r="DT142" s="491"/>
      <c r="DU142" s="491"/>
      <c r="DV142" s="491"/>
      <c r="DW142" s="491"/>
      <c r="DX142" s="491"/>
      <c r="DY142" s="491"/>
      <c r="DZ142" s="491"/>
      <c r="EA142" s="491"/>
      <c r="EB142" s="491"/>
      <c r="EC142" s="491"/>
      <c r="ED142" s="491"/>
      <c r="EE142" s="491"/>
      <c r="EF142" s="491"/>
      <c r="EG142" s="491"/>
      <c r="EH142" s="491"/>
      <c r="EI142" s="491"/>
      <c r="EJ142" s="491"/>
      <c r="EK142" s="491"/>
    </row>
    <row r="143" spans="1:141" s="559" customFormat="1" ht="24.95" customHeight="1" x14ac:dyDescent="0.2">
      <c r="A143" s="561" t="s">
        <v>1</v>
      </c>
      <c r="B143" s="270">
        <v>2724</v>
      </c>
      <c r="C143" s="270">
        <v>207</v>
      </c>
      <c r="D143" s="270">
        <v>2</v>
      </c>
      <c r="E143" s="270">
        <v>8</v>
      </c>
      <c r="F143" s="270">
        <v>2</v>
      </c>
      <c r="G143" s="270">
        <v>2</v>
      </c>
      <c r="H143" s="270">
        <v>4</v>
      </c>
      <c r="I143" s="270">
        <v>2</v>
      </c>
      <c r="J143" s="270">
        <v>1</v>
      </c>
      <c r="K143" s="270">
        <v>4</v>
      </c>
      <c r="L143" s="270">
        <v>5</v>
      </c>
      <c r="M143" s="270"/>
      <c r="N143" s="270"/>
      <c r="O143" s="270"/>
      <c r="P143" s="270"/>
      <c r="Q143" s="270">
        <v>1</v>
      </c>
      <c r="R143" s="270"/>
      <c r="S143" s="270"/>
      <c r="T143" s="270">
        <v>1</v>
      </c>
      <c r="U143" s="270">
        <v>2</v>
      </c>
      <c r="V143" s="270"/>
      <c r="W143" s="270"/>
      <c r="X143" s="270"/>
      <c r="Y143" s="270">
        <v>1</v>
      </c>
      <c r="Z143" s="270"/>
      <c r="AA143" s="270"/>
      <c r="AB143" s="270"/>
      <c r="AC143" s="270"/>
      <c r="AD143" s="270"/>
      <c r="AF143" s="270"/>
      <c r="AG143" s="270">
        <v>1</v>
      </c>
      <c r="AH143" s="270"/>
      <c r="AI143" s="270"/>
      <c r="AJ143" s="270"/>
      <c r="AK143" s="270"/>
      <c r="AL143" s="270"/>
      <c r="AN143" s="270">
        <v>1</v>
      </c>
      <c r="AO143" s="270"/>
      <c r="AP143" s="270"/>
      <c r="AQ143" s="270"/>
      <c r="AR143" s="270"/>
      <c r="AS143" s="270"/>
      <c r="AU143" s="270">
        <v>1</v>
      </c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659">
        <v>2969</v>
      </c>
      <c r="BI143" s="491"/>
      <c r="BJ143" s="491"/>
      <c r="BK143" s="491"/>
      <c r="BL143" s="491"/>
      <c r="BM143" s="491"/>
      <c r="BN143" s="491"/>
      <c r="BO143" s="491"/>
      <c r="BP143" s="491"/>
      <c r="BQ143" s="491"/>
      <c r="BR143" s="491"/>
      <c r="BS143" s="491"/>
      <c r="BT143" s="491"/>
      <c r="BU143" s="491"/>
      <c r="BV143" s="491"/>
      <c r="BW143" s="491"/>
      <c r="BX143" s="491"/>
      <c r="BY143" s="491"/>
      <c r="BZ143" s="491"/>
      <c r="CA143" s="491"/>
      <c r="CB143" s="491"/>
      <c r="CC143" s="491"/>
      <c r="CD143" s="491"/>
      <c r="CE143" s="491"/>
      <c r="CF143" s="491"/>
      <c r="CG143" s="491"/>
      <c r="CH143" s="491"/>
      <c r="CI143" s="491"/>
      <c r="CJ143" s="491"/>
      <c r="CK143" s="491"/>
      <c r="CL143" s="491"/>
      <c r="CM143" s="491"/>
      <c r="CN143" s="491"/>
      <c r="CO143" s="491"/>
      <c r="CP143" s="491"/>
      <c r="CQ143" s="491"/>
      <c r="CR143" s="491"/>
      <c r="CS143" s="491"/>
      <c r="CT143" s="491"/>
      <c r="CU143" s="491"/>
      <c r="CV143" s="491"/>
      <c r="CW143" s="491"/>
      <c r="CX143" s="491"/>
      <c r="CY143" s="491"/>
      <c r="CZ143" s="491"/>
      <c r="DA143" s="491"/>
      <c r="DB143" s="491"/>
      <c r="DC143" s="491"/>
      <c r="DD143" s="491"/>
      <c r="DE143" s="491"/>
      <c r="DF143" s="491"/>
      <c r="DG143" s="491"/>
      <c r="DH143" s="491"/>
      <c r="DI143" s="491"/>
      <c r="DJ143" s="491"/>
      <c r="DK143" s="491"/>
      <c r="DL143" s="491"/>
      <c r="DM143" s="491"/>
      <c r="DN143" s="491"/>
      <c r="DO143" s="491"/>
      <c r="DP143" s="491"/>
      <c r="DQ143" s="491"/>
      <c r="DR143" s="491"/>
      <c r="DS143" s="491"/>
      <c r="DT143" s="491"/>
      <c r="DU143" s="491"/>
      <c r="DV143" s="491"/>
      <c r="DW143" s="491"/>
      <c r="DX143" s="491"/>
      <c r="DY143" s="491"/>
      <c r="DZ143" s="491"/>
      <c r="EA143" s="491"/>
      <c r="EB143" s="491"/>
      <c r="EC143" s="491"/>
      <c r="ED143" s="491"/>
      <c r="EE143" s="491"/>
      <c r="EF143" s="491"/>
      <c r="EG143" s="491"/>
      <c r="EH143" s="491"/>
      <c r="EI143" s="491"/>
      <c r="EJ143" s="491"/>
      <c r="EK143" s="491"/>
    </row>
    <row r="144" spans="1:141" s="559" customFormat="1" ht="15" customHeight="1" x14ac:dyDescent="0.2">
      <c r="A144" s="561" t="s">
        <v>2</v>
      </c>
      <c r="B144" s="270">
        <v>273</v>
      </c>
      <c r="C144" s="270">
        <v>2</v>
      </c>
      <c r="D144" s="270">
        <v>1</v>
      </c>
      <c r="E144" s="270">
        <v>2</v>
      </c>
      <c r="F144" s="270"/>
      <c r="G144" s="270"/>
      <c r="H144" s="270">
        <v>1</v>
      </c>
      <c r="I144" s="270"/>
      <c r="J144" s="270"/>
      <c r="K144" s="270">
        <v>1</v>
      </c>
      <c r="L144" s="270"/>
      <c r="M144" s="270"/>
      <c r="N144" s="270"/>
      <c r="O144" s="270"/>
      <c r="P144" s="270"/>
      <c r="Q144" s="270">
        <v>1</v>
      </c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F144" s="270"/>
      <c r="AG144" s="270"/>
      <c r="AH144" s="270"/>
      <c r="AI144" s="270"/>
      <c r="AJ144" s="270"/>
      <c r="AK144" s="270"/>
      <c r="AL144" s="270"/>
      <c r="AN144" s="270"/>
      <c r="AO144" s="270"/>
      <c r="AP144" s="270"/>
      <c r="AQ144" s="270"/>
      <c r="AR144" s="270"/>
      <c r="AS144" s="270"/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660">
        <v>281</v>
      </c>
      <c r="BI144" s="601"/>
      <c r="BJ144" s="601"/>
      <c r="BK144" s="601"/>
      <c r="BL144" s="601"/>
      <c r="BM144" s="601"/>
      <c r="BN144" s="601"/>
      <c r="BO144" s="601"/>
      <c r="BP144" s="601"/>
      <c r="BQ144" s="601"/>
      <c r="BR144" s="601"/>
      <c r="BS144" s="601"/>
      <c r="BT144" s="601"/>
      <c r="BU144" s="601"/>
      <c r="BV144" s="601"/>
      <c r="BW144" s="601"/>
      <c r="BX144" s="601"/>
      <c r="BY144" s="601"/>
      <c r="BZ144" s="601"/>
      <c r="CA144" s="601"/>
      <c r="CB144" s="601"/>
      <c r="CC144" s="601"/>
      <c r="CD144" s="601"/>
      <c r="CE144" s="601"/>
      <c r="CF144" s="601"/>
      <c r="CG144" s="601"/>
      <c r="CH144" s="601"/>
      <c r="CI144" s="601"/>
      <c r="CJ144" s="601"/>
      <c r="CK144" s="601"/>
      <c r="CL144" s="601"/>
      <c r="CM144" s="601"/>
      <c r="CN144" s="601"/>
      <c r="CO144" s="601"/>
      <c r="CP144" s="601"/>
      <c r="CQ144" s="601"/>
      <c r="CR144" s="601"/>
      <c r="CS144" s="601"/>
      <c r="CT144" s="601"/>
      <c r="CU144" s="601"/>
      <c r="CV144" s="601"/>
      <c r="CW144" s="601"/>
      <c r="CX144" s="601"/>
      <c r="CY144" s="601"/>
      <c r="CZ144" s="601"/>
      <c r="DA144" s="601"/>
      <c r="DB144" s="601"/>
      <c r="DC144" s="601"/>
      <c r="DD144" s="601"/>
      <c r="DE144" s="601"/>
      <c r="DF144" s="601"/>
      <c r="DG144" s="601"/>
      <c r="DH144" s="601"/>
      <c r="DI144" s="601"/>
      <c r="DJ144" s="601"/>
      <c r="DK144" s="601"/>
      <c r="DL144" s="601"/>
      <c r="DM144" s="601"/>
      <c r="DN144" s="601"/>
      <c r="DO144" s="601"/>
      <c r="DP144" s="601"/>
      <c r="DQ144" s="601"/>
      <c r="DR144" s="601"/>
      <c r="DS144" s="601"/>
      <c r="DT144" s="601"/>
      <c r="DU144" s="601"/>
      <c r="DV144" s="601"/>
      <c r="DW144" s="601"/>
      <c r="DX144" s="601"/>
      <c r="DY144" s="601"/>
      <c r="DZ144" s="601"/>
      <c r="EA144" s="601"/>
      <c r="EB144" s="601"/>
      <c r="EC144" s="601"/>
      <c r="ED144" s="601"/>
      <c r="EE144" s="601"/>
      <c r="EF144" s="601"/>
      <c r="EG144" s="601"/>
      <c r="EH144" s="601"/>
      <c r="EI144" s="491"/>
      <c r="EJ144" s="491"/>
      <c r="EK144" s="491"/>
    </row>
    <row r="145" spans="1:141" s="559" customFormat="1" ht="27" customHeight="1" x14ac:dyDescent="0.2">
      <c r="A145" s="561" t="s">
        <v>3</v>
      </c>
      <c r="B145" s="270">
        <v>1782</v>
      </c>
      <c r="C145" s="270">
        <v>16</v>
      </c>
      <c r="D145" s="270">
        <v>5</v>
      </c>
      <c r="E145" s="270"/>
      <c r="F145" s="270"/>
      <c r="G145" s="270">
        <v>1</v>
      </c>
      <c r="H145" s="270">
        <v>2</v>
      </c>
      <c r="I145" s="270">
        <v>4</v>
      </c>
      <c r="J145" s="270"/>
      <c r="K145" s="270"/>
      <c r="L145" s="270"/>
      <c r="M145" s="270"/>
      <c r="N145" s="270"/>
      <c r="O145" s="270"/>
      <c r="P145" s="270"/>
      <c r="Q145" s="270">
        <v>1</v>
      </c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F145" s="270"/>
      <c r="AG145" s="270"/>
      <c r="AH145" s="270"/>
      <c r="AI145" s="270"/>
      <c r="AJ145" s="270"/>
      <c r="AK145" s="270"/>
      <c r="AL145" s="270"/>
      <c r="AN145" s="270"/>
      <c r="AO145" s="270"/>
      <c r="AP145" s="270"/>
      <c r="AQ145" s="270"/>
      <c r="AR145" s="270"/>
      <c r="AS145" s="270"/>
      <c r="AU145" s="270"/>
      <c r="AV145" s="270"/>
      <c r="AW145" s="270"/>
      <c r="AX145" s="270"/>
      <c r="AY145" s="270"/>
      <c r="AZ145" s="270"/>
      <c r="BA145" s="270"/>
      <c r="BB145" s="270"/>
      <c r="BC145" s="270">
        <v>1</v>
      </c>
      <c r="BD145" s="270"/>
      <c r="BE145" s="270"/>
      <c r="BF145" s="270">
        <v>1</v>
      </c>
      <c r="BG145" s="270">
        <v>5</v>
      </c>
      <c r="BH145" s="659">
        <v>1818</v>
      </c>
      <c r="BI145" s="601"/>
      <c r="BJ145" s="601"/>
      <c r="BK145" s="601"/>
      <c r="BL145" s="601"/>
      <c r="BM145" s="601"/>
      <c r="BN145" s="601"/>
      <c r="BO145" s="601"/>
      <c r="BP145" s="601"/>
      <c r="BQ145" s="601"/>
      <c r="BR145" s="601"/>
      <c r="BS145" s="601"/>
      <c r="BT145" s="601"/>
      <c r="BU145" s="601"/>
      <c r="BV145" s="601"/>
      <c r="BW145" s="601"/>
      <c r="BX145" s="601"/>
      <c r="BY145" s="601"/>
      <c r="BZ145" s="601"/>
      <c r="CA145" s="601"/>
      <c r="CB145" s="601"/>
      <c r="CC145" s="601"/>
      <c r="CD145" s="601"/>
      <c r="CE145" s="601"/>
      <c r="CF145" s="601"/>
      <c r="CG145" s="601"/>
      <c r="CH145" s="601"/>
      <c r="CI145" s="601"/>
      <c r="CJ145" s="601"/>
      <c r="CK145" s="601"/>
      <c r="CL145" s="601"/>
      <c r="CM145" s="601"/>
      <c r="CN145" s="601"/>
      <c r="CO145" s="601"/>
      <c r="CP145" s="601"/>
      <c r="CQ145" s="601"/>
      <c r="CR145" s="601"/>
      <c r="CS145" s="601"/>
      <c r="CT145" s="601"/>
      <c r="CU145" s="601"/>
      <c r="CV145" s="601"/>
      <c r="CW145" s="601"/>
      <c r="CX145" s="601"/>
      <c r="CY145" s="601"/>
      <c r="CZ145" s="601"/>
      <c r="DA145" s="601"/>
      <c r="DB145" s="601"/>
      <c r="DC145" s="601"/>
      <c r="DD145" s="601"/>
      <c r="DE145" s="601"/>
      <c r="DF145" s="601"/>
      <c r="DG145" s="601"/>
      <c r="DH145" s="601"/>
      <c r="DI145" s="601"/>
      <c r="DJ145" s="601"/>
      <c r="DK145" s="601"/>
      <c r="DL145" s="601"/>
      <c r="DM145" s="601"/>
      <c r="DN145" s="601"/>
      <c r="DO145" s="601"/>
      <c r="DP145" s="601"/>
      <c r="DQ145" s="601"/>
      <c r="DR145" s="601"/>
      <c r="DS145" s="601"/>
      <c r="DT145" s="601"/>
      <c r="DU145" s="601"/>
      <c r="DV145" s="601"/>
      <c r="DW145" s="601"/>
      <c r="DX145" s="601"/>
      <c r="DY145" s="601"/>
      <c r="DZ145" s="601"/>
      <c r="EA145" s="601"/>
      <c r="EB145" s="601"/>
      <c r="EC145" s="601"/>
      <c r="ED145" s="601"/>
      <c r="EE145" s="601"/>
      <c r="EF145" s="601"/>
      <c r="EG145" s="601"/>
      <c r="EH145" s="601"/>
      <c r="EI145" s="491"/>
      <c r="EJ145" s="491"/>
      <c r="EK145" s="491"/>
    </row>
    <row r="146" spans="1:141" s="559" customFormat="1" ht="15" customHeight="1" x14ac:dyDescent="0.2">
      <c r="A146" s="561" t="s">
        <v>4</v>
      </c>
      <c r="B146" s="270">
        <v>10911</v>
      </c>
      <c r="C146" s="270">
        <v>483</v>
      </c>
      <c r="D146" s="270">
        <v>25</v>
      </c>
      <c r="E146" s="270">
        <v>3</v>
      </c>
      <c r="F146" s="270">
        <v>3</v>
      </c>
      <c r="G146" s="270">
        <v>1</v>
      </c>
      <c r="H146" s="270">
        <v>10</v>
      </c>
      <c r="I146" s="270"/>
      <c r="J146" s="270"/>
      <c r="K146" s="270">
        <v>11</v>
      </c>
      <c r="L146" s="270"/>
      <c r="M146" s="270">
        <v>1</v>
      </c>
      <c r="N146" s="270"/>
      <c r="O146" s="270"/>
      <c r="P146" s="270"/>
      <c r="Q146" s="270"/>
      <c r="R146" s="270"/>
      <c r="S146" s="270"/>
      <c r="T146" s="270"/>
      <c r="U146" s="270">
        <v>1</v>
      </c>
      <c r="V146" s="270"/>
      <c r="W146" s="270">
        <v>1</v>
      </c>
      <c r="X146" s="270"/>
      <c r="Y146" s="270"/>
      <c r="Z146" s="270"/>
      <c r="AA146" s="270"/>
      <c r="AB146" s="270"/>
      <c r="AC146" s="270"/>
      <c r="AD146" s="270">
        <v>1</v>
      </c>
      <c r="AF146" s="270"/>
      <c r="AG146" s="270"/>
      <c r="AH146" s="270">
        <v>1</v>
      </c>
      <c r="AI146" s="270"/>
      <c r="AJ146" s="270">
        <v>1</v>
      </c>
      <c r="AK146" s="270"/>
      <c r="AL146" s="270"/>
      <c r="AN146" s="270"/>
      <c r="AO146" s="270"/>
      <c r="AP146" s="270">
        <v>1</v>
      </c>
      <c r="AQ146" s="270"/>
      <c r="AR146" s="270"/>
      <c r="AS146" s="270"/>
      <c r="AU146" s="270"/>
      <c r="AV146" s="270"/>
      <c r="AW146" s="270">
        <v>1</v>
      </c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>
        <v>45</v>
      </c>
      <c r="BH146" s="659">
        <v>11500</v>
      </c>
      <c r="BI146" s="601"/>
      <c r="BJ146" s="601"/>
      <c r="BK146" s="601"/>
      <c r="BL146" s="601"/>
      <c r="BM146" s="601"/>
      <c r="BN146" s="601"/>
      <c r="BO146" s="601"/>
      <c r="BP146" s="601"/>
      <c r="BQ146" s="601"/>
      <c r="BR146" s="601"/>
      <c r="BS146" s="601"/>
      <c r="BT146" s="601"/>
      <c r="BU146" s="601"/>
      <c r="BV146" s="601"/>
      <c r="BW146" s="601"/>
      <c r="BX146" s="601"/>
      <c r="BY146" s="601"/>
      <c r="BZ146" s="601"/>
      <c r="CA146" s="601"/>
      <c r="CB146" s="601"/>
      <c r="CC146" s="601"/>
      <c r="CD146" s="601"/>
      <c r="CE146" s="601"/>
      <c r="CF146" s="601"/>
      <c r="CG146" s="601"/>
      <c r="CH146" s="601"/>
      <c r="CI146" s="601"/>
      <c r="CJ146" s="601"/>
      <c r="CK146" s="601"/>
      <c r="CL146" s="601"/>
      <c r="CM146" s="601"/>
      <c r="CN146" s="601"/>
      <c r="CO146" s="601"/>
      <c r="CP146" s="601"/>
      <c r="CQ146" s="601"/>
      <c r="CR146" s="601"/>
      <c r="CS146" s="601"/>
      <c r="CT146" s="601"/>
      <c r="CU146" s="601"/>
      <c r="CV146" s="601"/>
      <c r="CW146" s="601"/>
      <c r="CX146" s="601"/>
      <c r="CY146" s="601"/>
      <c r="CZ146" s="601"/>
      <c r="DA146" s="601"/>
      <c r="DB146" s="601"/>
      <c r="DC146" s="601"/>
      <c r="DD146" s="601"/>
      <c r="DE146" s="601"/>
      <c r="DF146" s="601"/>
      <c r="DG146" s="601"/>
      <c r="DH146" s="601"/>
      <c r="DI146" s="601"/>
      <c r="DJ146" s="601"/>
      <c r="DK146" s="601"/>
      <c r="DL146" s="601"/>
      <c r="DM146" s="601"/>
      <c r="DN146" s="601"/>
      <c r="DO146" s="601"/>
      <c r="DP146" s="601"/>
      <c r="DQ146" s="601"/>
      <c r="DR146" s="601"/>
      <c r="DS146" s="601"/>
      <c r="DT146" s="601"/>
      <c r="DU146" s="601"/>
      <c r="DV146" s="601"/>
      <c r="DW146" s="601"/>
      <c r="DX146" s="601"/>
      <c r="DY146" s="601"/>
      <c r="DZ146" s="601"/>
      <c r="EA146" s="601"/>
      <c r="EB146" s="601"/>
      <c r="EC146" s="601"/>
      <c r="ED146" s="601"/>
      <c r="EE146" s="601"/>
      <c r="EF146" s="601"/>
      <c r="EG146" s="601"/>
      <c r="EH146" s="601"/>
      <c r="EI146" s="491"/>
      <c r="EJ146" s="491"/>
      <c r="EK146" s="491"/>
    </row>
    <row r="147" spans="1:141" s="559" customFormat="1" ht="15" customHeight="1" x14ac:dyDescent="0.2">
      <c r="A147" s="561" t="s">
        <v>5</v>
      </c>
      <c r="B147" s="270">
        <v>65</v>
      </c>
      <c r="C147" s="270">
        <v>0</v>
      </c>
      <c r="D147" s="270">
        <v>3</v>
      </c>
      <c r="E147" s="270"/>
      <c r="F147" s="270"/>
      <c r="G147" s="270">
        <v>1</v>
      </c>
      <c r="H147" s="270">
        <v>1</v>
      </c>
      <c r="I147" s="270"/>
      <c r="J147" s="270">
        <v>1</v>
      </c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>
        <v>1</v>
      </c>
      <c r="Z147" s="270"/>
      <c r="AA147" s="270"/>
      <c r="AB147" s="270"/>
      <c r="AC147" s="270">
        <v>1</v>
      </c>
      <c r="AD147" s="270"/>
      <c r="AF147" s="270">
        <v>1</v>
      </c>
      <c r="AG147" s="270"/>
      <c r="AH147" s="270"/>
      <c r="AI147" s="270">
        <v>1</v>
      </c>
      <c r="AJ147" s="270"/>
      <c r="AK147" s="270"/>
      <c r="AL147" s="270"/>
      <c r="AN147" s="270"/>
      <c r="AO147" s="270"/>
      <c r="AP147" s="270"/>
      <c r="AQ147" s="270"/>
      <c r="AR147" s="270"/>
      <c r="AS147" s="270">
        <v>1</v>
      </c>
      <c r="AU147" s="270"/>
      <c r="AV147" s="270"/>
      <c r="AW147" s="270"/>
      <c r="AX147" s="270"/>
      <c r="AY147" s="270"/>
      <c r="AZ147" s="270"/>
      <c r="BA147" s="270"/>
      <c r="BB147" s="270"/>
      <c r="BC147" s="270"/>
      <c r="BD147" s="270">
        <v>1</v>
      </c>
      <c r="BE147" s="270"/>
      <c r="BF147" s="270"/>
      <c r="BG147" s="270"/>
      <c r="BH147" s="660">
        <v>77</v>
      </c>
      <c r="BI147" s="601"/>
      <c r="BJ147" s="601"/>
      <c r="BK147" s="601"/>
      <c r="BL147" s="601"/>
      <c r="BM147" s="601"/>
      <c r="BN147" s="601"/>
      <c r="BO147" s="601"/>
      <c r="BP147" s="601"/>
      <c r="BQ147" s="601"/>
      <c r="BR147" s="601"/>
      <c r="BS147" s="601"/>
      <c r="BT147" s="601"/>
      <c r="BU147" s="601"/>
      <c r="BV147" s="601"/>
      <c r="BW147" s="601"/>
      <c r="BX147" s="601"/>
      <c r="BY147" s="601"/>
      <c r="BZ147" s="601"/>
      <c r="CA147" s="601"/>
      <c r="CB147" s="601"/>
      <c r="CC147" s="601"/>
      <c r="CD147" s="601"/>
      <c r="CE147" s="601"/>
      <c r="CF147" s="601"/>
      <c r="CG147" s="601"/>
      <c r="CH147" s="601"/>
      <c r="CI147" s="601"/>
      <c r="CJ147" s="601"/>
      <c r="CK147" s="601"/>
      <c r="CL147" s="601"/>
      <c r="CM147" s="601"/>
      <c r="CN147" s="601"/>
      <c r="CO147" s="601"/>
      <c r="CP147" s="601"/>
      <c r="CQ147" s="601"/>
      <c r="CR147" s="601"/>
      <c r="CS147" s="601"/>
      <c r="CT147" s="601"/>
      <c r="CU147" s="601"/>
      <c r="CV147" s="601"/>
      <c r="CW147" s="601"/>
      <c r="CX147" s="601"/>
      <c r="CY147" s="601"/>
      <c r="CZ147" s="601"/>
      <c r="DA147" s="601"/>
      <c r="DB147" s="601"/>
      <c r="DC147" s="601"/>
      <c r="DD147" s="601"/>
      <c r="DE147" s="601"/>
      <c r="DF147" s="601"/>
      <c r="DG147" s="601"/>
      <c r="DH147" s="601"/>
      <c r="DI147" s="601"/>
      <c r="DJ147" s="601"/>
      <c r="DK147" s="601"/>
      <c r="DL147" s="601"/>
      <c r="DM147" s="601"/>
      <c r="DN147" s="601"/>
      <c r="DO147" s="601"/>
      <c r="DP147" s="601"/>
      <c r="DQ147" s="601"/>
      <c r="DR147" s="601"/>
      <c r="DS147" s="601"/>
      <c r="DT147" s="601"/>
      <c r="DU147" s="601"/>
      <c r="DV147" s="601"/>
      <c r="DW147" s="601"/>
      <c r="DX147" s="601"/>
      <c r="DY147" s="601"/>
      <c r="DZ147" s="601"/>
      <c r="EA147" s="601"/>
      <c r="EB147" s="601"/>
      <c r="EC147" s="601"/>
      <c r="ED147" s="601"/>
      <c r="EE147" s="601"/>
      <c r="EF147" s="601"/>
      <c r="EG147" s="601"/>
      <c r="EH147" s="601"/>
      <c r="EI147" s="491"/>
      <c r="EJ147" s="491"/>
      <c r="EK147" s="491"/>
    </row>
    <row r="148" spans="1:141" s="559" customFormat="1" ht="15" customHeight="1" x14ac:dyDescent="0.2">
      <c r="A148" s="561" t="s">
        <v>6</v>
      </c>
      <c r="B148" s="270">
        <v>524</v>
      </c>
      <c r="C148" s="270">
        <v>10</v>
      </c>
      <c r="D148" s="270">
        <v>2</v>
      </c>
      <c r="E148" s="270">
        <v>1</v>
      </c>
      <c r="F148" s="270"/>
      <c r="G148" s="270"/>
      <c r="H148" s="270"/>
      <c r="I148" s="270">
        <v>1</v>
      </c>
      <c r="J148" s="270"/>
      <c r="K148" s="270">
        <v>1</v>
      </c>
      <c r="L148" s="270"/>
      <c r="M148" s="270"/>
      <c r="N148" s="270"/>
      <c r="O148" s="270"/>
      <c r="P148" s="270"/>
      <c r="Q148" s="270">
        <v>1</v>
      </c>
      <c r="R148" s="270"/>
      <c r="S148" s="270"/>
      <c r="T148" s="270"/>
      <c r="U148" s="270"/>
      <c r="V148" s="270"/>
      <c r="W148" s="270"/>
      <c r="X148" s="270"/>
      <c r="Y148" s="270"/>
      <c r="Z148" s="270">
        <v>1</v>
      </c>
      <c r="AA148" s="270"/>
      <c r="AB148" s="270"/>
      <c r="AC148" s="270"/>
      <c r="AD148" s="270"/>
      <c r="AF148" s="270"/>
      <c r="AG148" s="270"/>
      <c r="AH148" s="270"/>
      <c r="AI148" s="270"/>
      <c r="AJ148" s="270"/>
      <c r="AK148" s="270"/>
      <c r="AL148" s="270"/>
      <c r="AN148" s="270"/>
      <c r="AO148" s="270"/>
      <c r="AP148" s="270"/>
      <c r="AQ148" s="270"/>
      <c r="AR148" s="270"/>
      <c r="AS148" s="270"/>
      <c r="AU148" s="270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>
        <v>6</v>
      </c>
      <c r="BH148" s="660">
        <v>547</v>
      </c>
      <c r="BI148" s="601"/>
      <c r="BJ148" s="601"/>
      <c r="BK148" s="601"/>
      <c r="BL148" s="601"/>
      <c r="BM148" s="601"/>
      <c r="BN148" s="601"/>
      <c r="BO148" s="601"/>
      <c r="BP148" s="601"/>
      <c r="BQ148" s="601"/>
      <c r="BR148" s="601"/>
      <c r="BS148" s="601"/>
      <c r="BT148" s="601"/>
      <c r="BU148" s="601"/>
      <c r="BV148" s="601"/>
      <c r="BW148" s="601"/>
      <c r="BX148" s="601"/>
      <c r="BY148" s="601"/>
      <c r="BZ148" s="601"/>
      <c r="CA148" s="601"/>
      <c r="CB148" s="601"/>
      <c r="CC148" s="601"/>
      <c r="CD148" s="601"/>
      <c r="CE148" s="601"/>
      <c r="CF148" s="601"/>
      <c r="CG148" s="601"/>
      <c r="CH148" s="601"/>
      <c r="CI148" s="601"/>
      <c r="CJ148" s="601"/>
      <c r="CK148" s="601"/>
      <c r="CL148" s="601"/>
      <c r="CM148" s="601"/>
      <c r="CN148" s="601"/>
      <c r="CO148" s="601"/>
      <c r="CP148" s="601"/>
      <c r="CQ148" s="601"/>
      <c r="CR148" s="601"/>
      <c r="CS148" s="601"/>
      <c r="CT148" s="601"/>
      <c r="CU148" s="601"/>
      <c r="CV148" s="601"/>
      <c r="CW148" s="601"/>
      <c r="CX148" s="601"/>
      <c r="CY148" s="601"/>
      <c r="CZ148" s="601"/>
      <c r="DA148" s="601"/>
      <c r="DB148" s="601"/>
      <c r="DC148" s="601"/>
      <c r="DD148" s="601"/>
      <c r="DE148" s="601"/>
      <c r="DF148" s="601"/>
      <c r="DG148" s="601"/>
      <c r="DH148" s="601"/>
      <c r="DI148" s="601"/>
      <c r="DJ148" s="601"/>
      <c r="DK148" s="601"/>
      <c r="DL148" s="601"/>
      <c r="DM148" s="601"/>
      <c r="DN148" s="601"/>
      <c r="DO148" s="601"/>
      <c r="DP148" s="601"/>
      <c r="DQ148" s="601"/>
      <c r="DR148" s="601"/>
      <c r="DS148" s="601"/>
      <c r="DT148" s="601"/>
      <c r="DU148" s="601"/>
      <c r="DV148" s="601"/>
      <c r="DW148" s="601"/>
      <c r="DX148" s="601"/>
      <c r="DY148" s="601"/>
      <c r="DZ148" s="601"/>
      <c r="EA148" s="601"/>
      <c r="EB148" s="601"/>
      <c r="EC148" s="601"/>
      <c r="ED148" s="601"/>
      <c r="EE148" s="601"/>
      <c r="EF148" s="601"/>
      <c r="EG148" s="601"/>
      <c r="EH148" s="601"/>
      <c r="EI148" s="491"/>
      <c r="EJ148" s="491"/>
      <c r="EK148" s="491"/>
    </row>
    <row r="149" spans="1:141" s="559" customFormat="1" ht="15" customHeight="1" x14ac:dyDescent="0.2">
      <c r="A149" s="561" t="s">
        <v>7</v>
      </c>
      <c r="B149" s="270">
        <v>3925</v>
      </c>
      <c r="C149" s="270">
        <v>132</v>
      </c>
      <c r="D149" s="270">
        <v>7</v>
      </c>
      <c r="E149" s="270">
        <v>5</v>
      </c>
      <c r="F149" s="270">
        <v>33</v>
      </c>
      <c r="G149" s="270">
        <v>12</v>
      </c>
      <c r="H149" s="270">
        <v>10</v>
      </c>
      <c r="I149" s="270"/>
      <c r="J149" s="270">
        <v>7</v>
      </c>
      <c r="K149" s="270">
        <v>8</v>
      </c>
      <c r="L149" s="270"/>
      <c r="M149" s="270"/>
      <c r="N149" s="270"/>
      <c r="O149" s="270">
        <v>2</v>
      </c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>
        <v>1</v>
      </c>
      <c r="AB149" s="270"/>
      <c r="AC149" s="270"/>
      <c r="AD149" s="270"/>
      <c r="AF149" s="270"/>
      <c r="AG149" s="270">
        <v>1</v>
      </c>
      <c r="AH149" s="270"/>
      <c r="AI149" s="270"/>
      <c r="AJ149" s="270"/>
      <c r="AK149" s="270"/>
      <c r="AL149" s="270"/>
      <c r="AN149" s="270"/>
      <c r="AO149" s="270"/>
      <c r="AP149" s="270"/>
      <c r="AQ149" s="270"/>
      <c r="AR149" s="270">
        <v>1</v>
      </c>
      <c r="AS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>
        <v>10</v>
      </c>
      <c r="BH149" s="659">
        <v>4154</v>
      </c>
      <c r="BI149" s="601"/>
      <c r="BJ149" s="601"/>
      <c r="BK149" s="601"/>
      <c r="BL149" s="601"/>
      <c r="BM149" s="601"/>
      <c r="BN149" s="601"/>
      <c r="BO149" s="601"/>
      <c r="BP149" s="601"/>
      <c r="BQ149" s="601"/>
      <c r="BR149" s="601"/>
      <c r="BS149" s="601"/>
      <c r="BT149" s="601"/>
      <c r="BU149" s="601"/>
      <c r="BV149" s="601"/>
      <c r="BW149" s="601"/>
      <c r="BX149" s="601"/>
      <c r="BY149" s="601"/>
      <c r="BZ149" s="601"/>
      <c r="CA149" s="601"/>
      <c r="CB149" s="601"/>
      <c r="CC149" s="601"/>
      <c r="CD149" s="601"/>
      <c r="CE149" s="601"/>
      <c r="CF149" s="601"/>
      <c r="CG149" s="601"/>
      <c r="CH149" s="601"/>
      <c r="CI149" s="601"/>
      <c r="CJ149" s="601"/>
      <c r="CK149" s="601"/>
      <c r="CL149" s="601"/>
      <c r="CM149" s="601"/>
      <c r="CN149" s="601"/>
      <c r="CO149" s="601"/>
      <c r="CP149" s="601"/>
      <c r="CQ149" s="601"/>
      <c r="CR149" s="601"/>
      <c r="CS149" s="601"/>
      <c r="CT149" s="601"/>
      <c r="CU149" s="601"/>
      <c r="CV149" s="601"/>
      <c r="CW149" s="601"/>
      <c r="CX149" s="601"/>
      <c r="CY149" s="601"/>
      <c r="CZ149" s="601"/>
      <c r="DA149" s="601"/>
      <c r="DB149" s="601"/>
      <c r="DC149" s="601"/>
      <c r="DD149" s="601"/>
      <c r="DE149" s="601"/>
      <c r="DF149" s="601"/>
      <c r="DG149" s="601"/>
      <c r="DH149" s="601"/>
      <c r="DI149" s="601"/>
      <c r="DJ149" s="601"/>
      <c r="DK149" s="601"/>
      <c r="DL149" s="601"/>
      <c r="DM149" s="601"/>
      <c r="DN149" s="601"/>
      <c r="DO149" s="601"/>
      <c r="DP149" s="601"/>
      <c r="DQ149" s="601"/>
      <c r="DR149" s="601"/>
      <c r="DS149" s="601"/>
      <c r="DT149" s="601"/>
      <c r="DU149" s="601"/>
      <c r="DV149" s="601"/>
      <c r="DW149" s="601"/>
      <c r="DX149" s="601"/>
      <c r="DY149" s="601"/>
      <c r="DZ149" s="601"/>
      <c r="EA149" s="601"/>
      <c r="EB149" s="601"/>
      <c r="EC149" s="601"/>
      <c r="ED149" s="601"/>
      <c r="EE149" s="601"/>
      <c r="EF149" s="601"/>
      <c r="EG149" s="601"/>
      <c r="EH149" s="601"/>
      <c r="EI149" s="491"/>
      <c r="EJ149" s="491"/>
      <c r="EK149" s="491"/>
    </row>
    <row r="150" spans="1:141" s="559" customFormat="1" ht="15" customHeight="1" x14ac:dyDescent="0.2">
      <c r="A150" s="561" t="s">
        <v>8</v>
      </c>
      <c r="B150" s="270">
        <v>3431</v>
      </c>
      <c r="C150" s="270">
        <v>102</v>
      </c>
      <c r="D150" s="270">
        <v>12</v>
      </c>
      <c r="E150" s="270">
        <v>13</v>
      </c>
      <c r="F150" s="270">
        <v>1</v>
      </c>
      <c r="G150" s="270">
        <v>8</v>
      </c>
      <c r="H150" s="270">
        <v>15</v>
      </c>
      <c r="I150" s="270"/>
      <c r="J150" s="270">
        <v>4</v>
      </c>
      <c r="K150" s="270">
        <v>29</v>
      </c>
      <c r="L150" s="270">
        <v>2</v>
      </c>
      <c r="M150" s="270"/>
      <c r="N150" s="270"/>
      <c r="O150" s="270">
        <v>2</v>
      </c>
      <c r="P150" s="270"/>
      <c r="Q150" s="270"/>
      <c r="R150" s="270">
        <v>1</v>
      </c>
      <c r="S150" s="270"/>
      <c r="T150" s="270"/>
      <c r="U150" s="270"/>
      <c r="V150" s="270"/>
      <c r="W150" s="270">
        <v>1</v>
      </c>
      <c r="X150" s="270"/>
      <c r="Y150" s="270"/>
      <c r="Z150" s="270"/>
      <c r="AA150" s="270"/>
      <c r="AB150" s="270"/>
      <c r="AC150" s="270"/>
      <c r="AD150" s="270"/>
      <c r="AF150" s="270"/>
      <c r="AG150" s="270"/>
      <c r="AH150" s="270"/>
      <c r="AI150" s="270"/>
      <c r="AJ150" s="270"/>
      <c r="AK150" s="270"/>
      <c r="AL150" s="270"/>
      <c r="AN150" s="270"/>
      <c r="AO150" s="270"/>
      <c r="AP150" s="270"/>
      <c r="AQ150" s="270"/>
      <c r="AR150" s="270">
        <v>1</v>
      </c>
      <c r="AS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>
        <v>3</v>
      </c>
      <c r="BH150" s="659">
        <v>3625</v>
      </c>
      <c r="BI150" s="601"/>
      <c r="BJ150" s="601"/>
      <c r="BK150" s="601"/>
      <c r="BL150" s="601"/>
      <c r="BM150" s="601"/>
      <c r="BN150" s="601"/>
      <c r="BO150" s="601"/>
      <c r="BP150" s="601"/>
      <c r="BQ150" s="601"/>
      <c r="BR150" s="601"/>
      <c r="BS150" s="601"/>
      <c r="BT150" s="601"/>
      <c r="BU150" s="601"/>
      <c r="BV150" s="601"/>
      <c r="BW150" s="601"/>
      <c r="BX150" s="601"/>
      <c r="BY150" s="601"/>
      <c r="BZ150" s="601"/>
      <c r="CA150" s="601"/>
      <c r="CB150" s="601"/>
      <c r="CC150" s="601"/>
      <c r="CD150" s="601"/>
      <c r="CE150" s="601"/>
      <c r="CF150" s="601"/>
      <c r="CG150" s="601"/>
      <c r="CH150" s="601"/>
      <c r="CI150" s="601"/>
      <c r="CJ150" s="601"/>
      <c r="CK150" s="601"/>
      <c r="CL150" s="601"/>
      <c r="CM150" s="601"/>
      <c r="CN150" s="601"/>
      <c r="CO150" s="601"/>
      <c r="CP150" s="601"/>
      <c r="CQ150" s="601"/>
      <c r="CR150" s="601"/>
      <c r="CS150" s="601"/>
      <c r="CT150" s="601"/>
      <c r="CU150" s="601"/>
      <c r="CV150" s="601"/>
      <c r="CW150" s="601"/>
      <c r="CX150" s="601"/>
      <c r="CY150" s="601"/>
      <c r="CZ150" s="601"/>
      <c r="DA150" s="601"/>
      <c r="DB150" s="601"/>
      <c r="DC150" s="601"/>
      <c r="DD150" s="601"/>
      <c r="DE150" s="601"/>
      <c r="DF150" s="601"/>
      <c r="DG150" s="601"/>
      <c r="DH150" s="601"/>
      <c r="DI150" s="601"/>
      <c r="DJ150" s="601"/>
      <c r="DK150" s="601"/>
      <c r="DL150" s="601"/>
      <c r="DM150" s="601"/>
      <c r="DN150" s="601"/>
      <c r="DO150" s="601"/>
      <c r="DP150" s="601"/>
      <c r="DQ150" s="601"/>
      <c r="DR150" s="601"/>
      <c r="DS150" s="601"/>
      <c r="DT150" s="601"/>
      <c r="DU150" s="601"/>
      <c r="DV150" s="601"/>
      <c r="DW150" s="601"/>
      <c r="DX150" s="601"/>
      <c r="DY150" s="601"/>
      <c r="DZ150" s="601"/>
      <c r="EA150" s="601"/>
      <c r="EB150" s="601"/>
      <c r="EC150" s="601"/>
      <c r="ED150" s="601"/>
      <c r="EE150" s="601"/>
      <c r="EF150" s="601"/>
      <c r="EG150" s="601"/>
      <c r="EH150" s="601"/>
      <c r="EI150" s="491"/>
      <c r="EJ150" s="491"/>
      <c r="EK150" s="491"/>
    </row>
    <row r="151" spans="1:141" s="559" customFormat="1" ht="15" customHeight="1" x14ac:dyDescent="0.2">
      <c r="A151" s="561" t="s">
        <v>9</v>
      </c>
      <c r="B151" s="270">
        <v>914</v>
      </c>
      <c r="C151" s="270">
        <v>19</v>
      </c>
      <c r="D151" s="270">
        <v>7</v>
      </c>
      <c r="E151" s="270">
        <v>1</v>
      </c>
      <c r="F151" s="270"/>
      <c r="G151" s="270"/>
      <c r="H151" s="270">
        <v>2</v>
      </c>
      <c r="I151" s="270">
        <v>3</v>
      </c>
      <c r="J151" s="270"/>
      <c r="K151" s="270">
        <v>1</v>
      </c>
      <c r="L151" s="270">
        <v>1</v>
      </c>
      <c r="M151" s="270"/>
      <c r="N151" s="270"/>
      <c r="O151" s="270"/>
      <c r="P151" s="270"/>
      <c r="Q151" s="270"/>
      <c r="R151" s="270"/>
      <c r="S151" s="270"/>
      <c r="T151" s="270"/>
      <c r="U151" s="270"/>
      <c r="V151" s="270">
        <v>2</v>
      </c>
      <c r="W151" s="270"/>
      <c r="X151" s="270"/>
      <c r="Y151" s="270"/>
      <c r="Z151" s="270">
        <v>1</v>
      </c>
      <c r="AA151" s="270"/>
      <c r="AB151" s="270"/>
      <c r="AC151" s="270"/>
      <c r="AD151" s="270"/>
      <c r="AF151" s="270"/>
      <c r="AG151" s="270"/>
      <c r="AH151" s="270"/>
      <c r="AI151" s="270"/>
      <c r="AJ151" s="270"/>
      <c r="AK151" s="270"/>
      <c r="AL151" s="270"/>
      <c r="AN151" s="270"/>
      <c r="AO151" s="270"/>
      <c r="AP151" s="270">
        <v>1</v>
      </c>
      <c r="AQ151" s="270"/>
      <c r="AR151" s="270"/>
      <c r="AS151" s="270"/>
      <c r="AU151" s="270"/>
      <c r="AV151" s="270"/>
      <c r="AW151" s="270"/>
      <c r="AX151" s="270"/>
      <c r="AY151" s="270"/>
      <c r="AZ151" s="270"/>
      <c r="BA151" s="270"/>
      <c r="BB151" s="270"/>
      <c r="BC151" s="270"/>
      <c r="BD151" s="270"/>
      <c r="BE151" s="270"/>
      <c r="BF151" s="270"/>
      <c r="BG151" s="270">
        <v>2</v>
      </c>
      <c r="BH151" s="660">
        <v>954</v>
      </c>
      <c r="BI151" s="601"/>
      <c r="BJ151" s="601"/>
      <c r="BK151" s="601"/>
      <c r="BL151" s="601"/>
      <c r="BM151" s="601"/>
      <c r="BN151" s="601"/>
      <c r="BO151" s="601"/>
      <c r="BP151" s="601"/>
      <c r="BQ151" s="601"/>
      <c r="BR151" s="601"/>
      <c r="BS151" s="601"/>
      <c r="BT151" s="601"/>
      <c r="BU151" s="601"/>
      <c r="BV151" s="601"/>
      <c r="BW151" s="601"/>
      <c r="BX151" s="601"/>
      <c r="BY151" s="601"/>
      <c r="BZ151" s="601"/>
      <c r="CA151" s="601"/>
      <c r="CB151" s="601"/>
      <c r="CC151" s="601"/>
      <c r="CD151" s="601"/>
      <c r="CE151" s="601"/>
      <c r="CF151" s="601"/>
      <c r="CG151" s="601"/>
      <c r="CH151" s="601"/>
      <c r="CI151" s="601"/>
      <c r="CJ151" s="601"/>
      <c r="CK151" s="601"/>
      <c r="CL151" s="601"/>
      <c r="CM151" s="601"/>
      <c r="CN151" s="601"/>
      <c r="CO151" s="601"/>
      <c r="CP151" s="601"/>
      <c r="CQ151" s="601"/>
      <c r="CR151" s="601"/>
      <c r="CS151" s="601"/>
      <c r="CT151" s="601"/>
      <c r="CU151" s="601"/>
      <c r="CV151" s="601"/>
      <c r="CW151" s="601"/>
      <c r="CX151" s="601"/>
      <c r="CY151" s="601"/>
      <c r="CZ151" s="601"/>
      <c r="DA151" s="601"/>
      <c r="DB151" s="601"/>
      <c r="DC151" s="601"/>
      <c r="DD151" s="601"/>
      <c r="DE151" s="601"/>
      <c r="DF151" s="601"/>
      <c r="DG151" s="601"/>
      <c r="DH151" s="601"/>
      <c r="DI151" s="601"/>
      <c r="DJ151" s="601"/>
      <c r="DK151" s="601"/>
      <c r="DL151" s="601"/>
      <c r="DM151" s="601"/>
      <c r="DN151" s="601"/>
      <c r="DO151" s="601"/>
      <c r="DP151" s="601"/>
      <c r="DQ151" s="601"/>
      <c r="DR151" s="601"/>
      <c r="DS151" s="601"/>
      <c r="DT151" s="601"/>
      <c r="DU151" s="601"/>
      <c r="DV151" s="601"/>
      <c r="DW151" s="601"/>
      <c r="DX151" s="601"/>
      <c r="DY151" s="601"/>
      <c r="DZ151" s="601"/>
      <c r="EA151" s="601"/>
      <c r="EB151" s="601"/>
      <c r="EC151" s="601"/>
      <c r="ED151" s="601"/>
      <c r="EE151" s="601"/>
      <c r="EF151" s="601"/>
      <c r="EG151" s="601"/>
      <c r="EH151" s="601"/>
      <c r="EI151" s="491"/>
      <c r="EJ151" s="491"/>
      <c r="EK151" s="491"/>
    </row>
    <row r="152" spans="1:141" s="559" customFormat="1" ht="15" customHeight="1" x14ac:dyDescent="0.2">
      <c r="A152" s="561" t="s">
        <v>10</v>
      </c>
      <c r="B152" s="270">
        <v>2107</v>
      </c>
      <c r="C152" s="270">
        <v>38</v>
      </c>
      <c r="D152" s="270">
        <v>3</v>
      </c>
      <c r="E152" s="270">
        <v>2</v>
      </c>
      <c r="F152" s="270"/>
      <c r="G152" s="270">
        <v>3</v>
      </c>
      <c r="H152" s="270">
        <v>6</v>
      </c>
      <c r="I152" s="270"/>
      <c r="J152" s="270">
        <v>2</v>
      </c>
      <c r="K152" s="270">
        <v>2</v>
      </c>
      <c r="L152" s="270"/>
      <c r="M152" s="270">
        <v>2</v>
      </c>
      <c r="N152" s="270"/>
      <c r="O152" s="270"/>
      <c r="P152" s="270"/>
      <c r="Q152" s="270"/>
      <c r="R152" s="270"/>
      <c r="S152" s="270">
        <v>1</v>
      </c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F152" s="270"/>
      <c r="AG152" s="270"/>
      <c r="AH152" s="270"/>
      <c r="AI152" s="270"/>
      <c r="AJ152" s="270"/>
      <c r="AK152" s="270"/>
      <c r="AL152" s="270"/>
      <c r="AN152" s="270"/>
      <c r="AO152" s="270"/>
      <c r="AP152" s="270"/>
      <c r="AQ152" s="270"/>
      <c r="AR152" s="270"/>
      <c r="AS152" s="270"/>
      <c r="AU152" s="270">
        <v>1</v>
      </c>
      <c r="AV152" s="270"/>
      <c r="AW152" s="270"/>
      <c r="AX152" s="270"/>
      <c r="AY152" s="270"/>
      <c r="AZ152" s="270"/>
      <c r="BA152" s="270">
        <v>1</v>
      </c>
      <c r="BB152" s="270"/>
      <c r="BC152" s="270"/>
      <c r="BD152" s="270"/>
      <c r="BE152" s="270">
        <v>1</v>
      </c>
      <c r="BF152" s="270"/>
      <c r="BG152" s="270">
        <v>3</v>
      </c>
      <c r="BH152" s="659">
        <v>2172</v>
      </c>
      <c r="BI152" s="601"/>
      <c r="BJ152" s="601"/>
      <c r="BK152" s="601"/>
      <c r="BL152" s="601"/>
      <c r="BM152" s="601"/>
      <c r="BN152" s="601"/>
      <c r="BO152" s="601"/>
      <c r="BP152" s="601"/>
      <c r="BQ152" s="601"/>
      <c r="BR152" s="601"/>
      <c r="BS152" s="601"/>
      <c r="BT152" s="601"/>
      <c r="BU152" s="601"/>
      <c r="BV152" s="601"/>
      <c r="BW152" s="601"/>
      <c r="BX152" s="601"/>
      <c r="BY152" s="601"/>
      <c r="BZ152" s="601"/>
      <c r="CA152" s="601"/>
      <c r="CB152" s="601"/>
      <c r="CC152" s="601"/>
      <c r="CD152" s="601"/>
      <c r="CE152" s="601"/>
      <c r="CF152" s="601"/>
      <c r="CG152" s="601"/>
      <c r="CH152" s="601"/>
      <c r="CI152" s="601"/>
      <c r="CJ152" s="601"/>
      <c r="CK152" s="601"/>
      <c r="CL152" s="601"/>
      <c r="CM152" s="601"/>
      <c r="CN152" s="601"/>
      <c r="CO152" s="601"/>
      <c r="CP152" s="601"/>
      <c r="CQ152" s="601"/>
      <c r="CR152" s="601"/>
      <c r="CS152" s="601"/>
      <c r="CT152" s="601"/>
      <c r="CU152" s="601"/>
      <c r="CV152" s="601"/>
      <c r="CW152" s="601"/>
      <c r="CX152" s="601"/>
      <c r="CY152" s="601"/>
      <c r="CZ152" s="601"/>
      <c r="DA152" s="601"/>
      <c r="DB152" s="601"/>
      <c r="DC152" s="601"/>
      <c r="DD152" s="601"/>
      <c r="DE152" s="601"/>
      <c r="DF152" s="601"/>
      <c r="DG152" s="601"/>
      <c r="DH152" s="601"/>
      <c r="DI152" s="601"/>
      <c r="DJ152" s="601"/>
      <c r="DK152" s="601"/>
      <c r="DL152" s="601"/>
      <c r="DM152" s="601"/>
      <c r="DN152" s="601"/>
      <c r="DO152" s="601"/>
      <c r="DP152" s="601"/>
      <c r="DQ152" s="601"/>
      <c r="DR152" s="601"/>
      <c r="DS152" s="601"/>
      <c r="DT152" s="601"/>
      <c r="DU152" s="601"/>
      <c r="DV152" s="601"/>
      <c r="DW152" s="601"/>
      <c r="DX152" s="601"/>
      <c r="DY152" s="601"/>
      <c r="DZ152" s="601"/>
      <c r="EA152" s="601"/>
      <c r="EB152" s="601"/>
      <c r="EC152" s="601"/>
      <c r="ED152" s="601"/>
      <c r="EE152" s="601"/>
      <c r="EF152" s="601"/>
      <c r="EG152" s="601"/>
      <c r="EH152" s="601"/>
      <c r="EI152" s="491"/>
      <c r="EJ152" s="491"/>
      <c r="EK152" s="491"/>
    </row>
    <row r="153" spans="1:141" s="559" customFormat="1" ht="15" customHeight="1" x14ac:dyDescent="0.2">
      <c r="A153" s="561" t="s">
        <v>533</v>
      </c>
      <c r="B153" s="270">
        <v>5712</v>
      </c>
      <c r="C153" s="270">
        <v>107</v>
      </c>
      <c r="D153" s="270">
        <v>26</v>
      </c>
      <c r="E153" s="270">
        <v>81</v>
      </c>
      <c r="F153" s="270">
        <v>14</v>
      </c>
      <c r="G153" s="270">
        <v>31</v>
      </c>
      <c r="H153" s="270">
        <v>9</v>
      </c>
      <c r="I153" s="270">
        <v>39</v>
      </c>
      <c r="J153" s="270">
        <v>34</v>
      </c>
      <c r="K153" s="270">
        <v>19</v>
      </c>
      <c r="L153" s="270">
        <v>2</v>
      </c>
      <c r="M153" s="270">
        <v>4</v>
      </c>
      <c r="N153" s="270">
        <v>4</v>
      </c>
      <c r="O153" s="270"/>
      <c r="P153" s="270">
        <v>6</v>
      </c>
      <c r="Q153" s="270">
        <v>1</v>
      </c>
      <c r="R153" s="270">
        <v>5</v>
      </c>
      <c r="S153" s="270">
        <v>3</v>
      </c>
      <c r="T153" s="270">
        <v>3</v>
      </c>
      <c r="U153" s="270"/>
      <c r="V153" s="270"/>
      <c r="W153" s="270"/>
      <c r="X153" s="270">
        <v>2</v>
      </c>
      <c r="Y153" s="270"/>
      <c r="Z153" s="270">
        <v>1</v>
      </c>
      <c r="AA153" s="270">
        <v>1</v>
      </c>
      <c r="AB153" s="270">
        <v>1</v>
      </c>
      <c r="AC153" s="270"/>
      <c r="AD153" s="270"/>
      <c r="AE153" s="559">
        <v>1</v>
      </c>
      <c r="AF153" s="270"/>
      <c r="AG153" s="270"/>
      <c r="AH153" s="270"/>
      <c r="AI153" s="270"/>
      <c r="AJ153" s="270"/>
      <c r="AK153" s="270">
        <v>1</v>
      </c>
      <c r="AL153" s="270">
        <v>1</v>
      </c>
      <c r="AN153" s="270"/>
      <c r="AO153" s="270">
        <v>1</v>
      </c>
      <c r="AP153" s="270">
        <v>1</v>
      </c>
      <c r="AQ153" s="270">
        <v>1</v>
      </c>
      <c r="AR153" s="270"/>
      <c r="AS153" s="270"/>
      <c r="AT153" s="559">
        <v>1</v>
      </c>
      <c r="AU153" s="270"/>
      <c r="AV153" s="270">
        <v>1</v>
      </c>
      <c r="AW153" s="270">
        <v>2</v>
      </c>
      <c r="AX153" s="270">
        <v>2</v>
      </c>
      <c r="AY153" s="270">
        <v>1</v>
      </c>
      <c r="AZ153" s="270">
        <v>1</v>
      </c>
      <c r="BA153" s="270"/>
      <c r="BB153" s="270">
        <v>1</v>
      </c>
      <c r="BC153" s="270"/>
      <c r="BD153" s="270"/>
      <c r="BE153" s="270"/>
      <c r="BF153" s="270"/>
      <c r="BG153" s="270">
        <v>23</v>
      </c>
      <c r="BH153" s="659">
        <v>6143</v>
      </c>
      <c r="BI153" s="601"/>
      <c r="BJ153" s="601"/>
      <c r="BK153" s="601"/>
      <c r="BL153" s="601"/>
      <c r="BM153" s="601"/>
      <c r="BN153" s="601"/>
      <c r="BO153" s="601"/>
      <c r="BP153" s="601"/>
      <c r="BQ153" s="601"/>
      <c r="BR153" s="601"/>
      <c r="BS153" s="601"/>
      <c r="BT153" s="601"/>
      <c r="BU153" s="601"/>
      <c r="BV153" s="601"/>
      <c r="BW153" s="601"/>
      <c r="BX153" s="601"/>
      <c r="BY153" s="601"/>
      <c r="BZ153" s="601"/>
      <c r="CA153" s="601"/>
      <c r="CB153" s="601"/>
      <c r="CC153" s="601"/>
      <c r="CD153" s="601"/>
      <c r="CE153" s="601"/>
      <c r="CF153" s="601"/>
      <c r="CG153" s="601"/>
      <c r="CH153" s="601"/>
      <c r="CI153" s="601"/>
      <c r="CJ153" s="601"/>
      <c r="CK153" s="601"/>
      <c r="CL153" s="601"/>
      <c r="CM153" s="601"/>
      <c r="CN153" s="601"/>
      <c r="CO153" s="601"/>
      <c r="CP153" s="601"/>
      <c r="CQ153" s="601"/>
      <c r="CR153" s="601"/>
      <c r="CS153" s="601"/>
      <c r="CT153" s="601"/>
      <c r="CU153" s="601"/>
      <c r="CV153" s="601"/>
      <c r="CW153" s="601"/>
      <c r="CX153" s="601"/>
      <c r="CY153" s="601"/>
      <c r="CZ153" s="601"/>
      <c r="DA153" s="601"/>
      <c r="DB153" s="601"/>
      <c r="DC153" s="601"/>
      <c r="DD153" s="601"/>
      <c r="DE153" s="601"/>
      <c r="DF153" s="601"/>
      <c r="DG153" s="601"/>
      <c r="DH153" s="601"/>
      <c r="DI153" s="601"/>
      <c r="DJ153" s="601"/>
      <c r="DK153" s="601"/>
      <c r="DL153" s="601"/>
      <c r="DM153" s="601"/>
      <c r="DN153" s="601"/>
      <c r="DO153" s="601"/>
      <c r="DP153" s="601"/>
      <c r="DQ153" s="601"/>
      <c r="DR153" s="601"/>
      <c r="DS153" s="601"/>
      <c r="DT153" s="601"/>
      <c r="DU153" s="601"/>
      <c r="DV153" s="601"/>
      <c r="DW153" s="601"/>
      <c r="DX153" s="601"/>
      <c r="DY153" s="601"/>
      <c r="DZ153" s="601"/>
      <c r="EA153" s="601"/>
      <c r="EB153" s="601"/>
      <c r="EC153" s="601"/>
      <c r="ED153" s="601"/>
      <c r="EE153" s="601"/>
      <c r="EF153" s="601"/>
      <c r="EG153" s="601"/>
      <c r="EH153" s="601"/>
      <c r="EI153" s="491"/>
      <c r="EJ153" s="491"/>
      <c r="EK153" s="491"/>
    </row>
    <row r="154" spans="1:141" s="559" customFormat="1" ht="15" customHeight="1" x14ac:dyDescent="0.2">
      <c r="A154" s="556" t="s">
        <v>534</v>
      </c>
      <c r="B154" s="655">
        <v>32368</v>
      </c>
      <c r="C154" s="655">
        <v>1116</v>
      </c>
      <c r="D154" s="655">
        <v>93</v>
      </c>
      <c r="E154" s="655">
        <v>116</v>
      </c>
      <c r="F154" s="655">
        <v>53</v>
      </c>
      <c r="G154" s="655">
        <v>59</v>
      </c>
      <c r="H154" s="655">
        <v>60</v>
      </c>
      <c r="I154" s="655">
        <v>49</v>
      </c>
      <c r="J154" s="655">
        <v>49</v>
      </c>
      <c r="K154" s="655">
        <v>76</v>
      </c>
      <c r="L154" s="655">
        <v>10</v>
      </c>
      <c r="M154" s="655">
        <v>7</v>
      </c>
      <c r="N154" s="655">
        <v>4</v>
      </c>
      <c r="O154" s="655">
        <v>4</v>
      </c>
      <c r="P154" s="655">
        <v>6</v>
      </c>
      <c r="Q154" s="655">
        <v>5</v>
      </c>
      <c r="R154" s="655">
        <v>6</v>
      </c>
      <c r="S154" s="655">
        <v>4</v>
      </c>
      <c r="T154" s="655">
        <v>4</v>
      </c>
      <c r="U154" s="655">
        <v>3</v>
      </c>
      <c r="V154" s="655">
        <v>2</v>
      </c>
      <c r="W154" s="655">
        <v>2</v>
      </c>
      <c r="X154" s="655">
        <v>2</v>
      </c>
      <c r="Y154" s="655">
        <v>2</v>
      </c>
      <c r="Z154" s="655">
        <v>3</v>
      </c>
      <c r="AA154" s="655">
        <v>2</v>
      </c>
      <c r="AB154" s="655">
        <v>1</v>
      </c>
      <c r="AC154" s="655">
        <v>1</v>
      </c>
      <c r="AD154" s="655">
        <v>1</v>
      </c>
      <c r="AE154" s="655">
        <v>1</v>
      </c>
      <c r="AF154" s="655">
        <v>1</v>
      </c>
      <c r="AG154" s="655">
        <v>2</v>
      </c>
      <c r="AH154" s="655">
        <v>1</v>
      </c>
      <c r="AI154" s="655">
        <v>1</v>
      </c>
      <c r="AJ154" s="655">
        <v>1</v>
      </c>
      <c r="AK154" s="655">
        <v>1</v>
      </c>
      <c r="AL154" s="655">
        <v>1</v>
      </c>
      <c r="AM154" s="655">
        <v>0</v>
      </c>
      <c r="AN154" s="655">
        <v>1</v>
      </c>
      <c r="AO154" s="655">
        <v>1</v>
      </c>
      <c r="AP154" s="655">
        <v>3</v>
      </c>
      <c r="AQ154" s="655">
        <v>1</v>
      </c>
      <c r="AR154" s="655">
        <v>2</v>
      </c>
      <c r="AS154" s="655">
        <v>1</v>
      </c>
      <c r="AT154" s="655">
        <v>1</v>
      </c>
      <c r="AU154" s="655">
        <v>2</v>
      </c>
      <c r="AV154" s="655">
        <v>1</v>
      </c>
      <c r="AW154" s="655">
        <v>3</v>
      </c>
      <c r="AX154" s="655">
        <v>2</v>
      </c>
      <c r="AY154" s="655">
        <v>1</v>
      </c>
      <c r="AZ154" s="655">
        <v>1</v>
      </c>
      <c r="BA154" s="655">
        <v>1</v>
      </c>
      <c r="BB154" s="655">
        <v>1</v>
      </c>
      <c r="BC154" s="655">
        <v>1</v>
      </c>
      <c r="BD154" s="655">
        <v>1</v>
      </c>
      <c r="BE154" s="655">
        <v>1</v>
      </c>
      <c r="BF154" s="655">
        <v>1</v>
      </c>
      <c r="BG154" s="655">
        <v>97</v>
      </c>
      <c r="BH154" s="655">
        <v>34240</v>
      </c>
      <c r="BI154" s="601"/>
      <c r="BJ154" s="601"/>
      <c r="BK154" s="601"/>
      <c r="BL154" s="601"/>
      <c r="BM154" s="601"/>
      <c r="BN154" s="601"/>
      <c r="BO154" s="601"/>
      <c r="BP154" s="601"/>
      <c r="BQ154" s="601"/>
      <c r="BR154" s="601"/>
      <c r="BS154" s="601"/>
      <c r="BT154" s="601"/>
      <c r="BU154" s="601"/>
      <c r="BV154" s="601"/>
      <c r="BW154" s="601"/>
      <c r="BX154" s="601"/>
      <c r="BY154" s="601"/>
      <c r="BZ154" s="601"/>
      <c r="CA154" s="601"/>
      <c r="CB154" s="601"/>
      <c r="CC154" s="601"/>
      <c r="CD154" s="601"/>
      <c r="CE154" s="601"/>
      <c r="CF154" s="601"/>
      <c r="CG154" s="601"/>
      <c r="CH154" s="601"/>
      <c r="CI154" s="601"/>
      <c r="CJ154" s="601"/>
      <c r="CK154" s="601"/>
      <c r="CL154" s="601"/>
      <c r="CM154" s="601"/>
      <c r="CN154" s="601"/>
      <c r="CO154" s="601"/>
      <c r="CP154" s="601"/>
      <c r="CQ154" s="601"/>
      <c r="CR154" s="601"/>
      <c r="CS154" s="601"/>
      <c r="CT154" s="601"/>
      <c r="CU154" s="601"/>
      <c r="CV154" s="601"/>
      <c r="CW154" s="601"/>
      <c r="CX154" s="601"/>
      <c r="CY154" s="601"/>
      <c r="CZ154" s="601"/>
      <c r="DA154" s="601"/>
      <c r="DB154" s="601"/>
      <c r="DC154" s="601"/>
      <c r="DD154" s="601"/>
      <c r="DE154" s="601"/>
      <c r="DF154" s="601"/>
      <c r="DG154" s="601"/>
      <c r="DH154" s="601"/>
      <c r="DI154" s="601"/>
      <c r="DJ154" s="601"/>
      <c r="DK154" s="601"/>
      <c r="DL154" s="601"/>
      <c r="DM154" s="601"/>
      <c r="DN154" s="601"/>
      <c r="DO154" s="601"/>
      <c r="DP154" s="601"/>
      <c r="DQ154" s="601"/>
      <c r="DR154" s="601"/>
      <c r="DS154" s="601"/>
      <c r="DT154" s="601"/>
      <c r="DU154" s="601"/>
      <c r="DV154" s="601"/>
      <c r="DW154" s="601"/>
      <c r="DX154" s="601"/>
      <c r="DY154" s="601"/>
      <c r="DZ154" s="601"/>
      <c r="EA154" s="601"/>
      <c r="EB154" s="601"/>
      <c r="EC154" s="601"/>
      <c r="ED154" s="601"/>
      <c r="EE154" s="601"/>
      <c r="EF154" s="601"/>
      <c r="EG154" s="601"/>
      <c r="EH154" s="601"/>
      <c r="EI154" s="491"/>
      <c r="EJ154" s="491"/>
      <c r="EK154" s="491"/>
    </row>
    <row r="155" spans="1:141" s="590" customFormat="1" ht="24.75" customHeight="1" x14ac:dyDescent="0.2">
      <c r="A155" s="559"/>
      <c r="B155" s="559"/>
      <c r="C155" s="559"/>
      <c r="D155" s="559"/>
      <c r="E155" s="559"/>
      <c r="F155" s="559"/>
      <c r="G155" s="559"/>
      <c r="H155" s="559"/>
      <c r="I155" s="559"/>
      <c r="J155" s="559"/>
      <c r="K155" s="559"/>
      <c r="L155" s="559"/>
      <c r="M155" s="559"/>
      <c r="N155" s="559"/>
      <c r="O155" s="559"/>
      <c r="P155" s="559"/>
      <c r="Q155" s="559"/>
      <c r="R155" s="559"/>
      <c r="S155" s="559"/>
      <c r="T155" s="559"/>
      <c r="U155" s="559"/>
      <c r="V155" s="559"/>
      <c r="W155" s="559"/>
      <c r="X155" s="559"/>
      <c r="Y155" s="559"/>
      <c r="Z155" s="559"/>
      <c r="AA155" s="559"/>
      <c r="AB155" s="559"/>
      <c r="AC155" s="559"/>
      <c r="AD155" s="559"/>
      <c r="AE155" s="559"/>
      <c r="AF155" s="559"/>
      <c r="AG155" s="559"/>
      <c r="AH155" s="559"/>
      <c r="AI155" s="559"/>
      <c r="AJ155" s="559"/>
      <c r="AK155" s="559"/>
      <c r="AL155" s="559"/>
      <c r="AM155" s="559"/>
      <c r="AN155" s="559"/>
      <c r="AO155" s="559"/>
      <c r="AP155" s="559"/>
      <c r="AQ155" s="559"/>
      <c r="AR155" s="559"/>
      <c r="AS155" s="559"/>
      <c r="AT155" s="559"/>
      <c r="AU155" s="559"/>
      <c r="AV155" s="559"/>
      <c r="AW155" s="559"/>
      <c r="AX155" s="559"/>
      <c r="AY155" s="559"/>
      <c r="AZ155" s="559"/>
      <c r="BA155" s="559"/>
      <c r="BB155" s="559"/>
      <c r="BC155" s="559"/>
      <c r="BD155" s="559"/>
      <c r="BE155" s="559"/>
      <c r="BF155" s="559"/>
      <c r="BG155" s="559"/>
      <c r="BH155" s="662"/>
      <c r="BI155" s="491"/>
      <c r="BJ155" s="491"/>
      <c r="BK155" s="491"/>
      <c r="BL155" s="491"/>
      <c r="BM155" s="491"/>
      <c r="BN155" s="491"/>
      <c r="BO155" s="491"/>
      <c r="BP155" s="491"/>
      <c r="BQ155" s="491"/>
      <c r="BR155" s="491"/>
      <c r="BS155" s="491"/>
      <c r="BT155" s="491"/>
      <c r="BU155" s="491"/>
      <c r="BV155" s="491"/>
      <c r="BW155" s="491"/>
      <c r="BX155" s="491"/>
      <c r="BY155" s="491"/>
      <c r="BZ155" s="491"/>
      <c r="CA155" s="491"/>
      <c r="CB155" s="491"/>
      <c r="CC155" s="491"/>
      <c r="CD155" s="491"/>
      <c r="CE155" s="491"/>
      <c r="CF155" s="491"/>
      <c r="CG155" s="491"/>
      <c r="CH155" s="491"/>
      <c r="CI155" s="491"/>
      <c r="CJ155" s="491"/>
      <c r="CK155" s="491"/>
      <c r="CL155" s="491"/>
      <c r="CM155" s="491"/>
      <c r="CN155" s="491"/>
      <c r="CO155" s="491"/>
      <c r="CP155" s="491"/>
      <c r="CQ155" s="491"/>
      <c r="CR155" s="491"/>
      <c r="CS155" s="491"/>
      <c r="CT155" s="491"/>
      <c r="CU155" s="491"/>
      <c r="CV155" s="491"/>
      <c r="CW155" s="491"/>
      <c r="CX155" s="491"/>
      <c r="CY155" s="491"/>
      <c r="CZ155" s="491"/>
      <c r="DA155" s="491"/>
      <c r="DB155" s="491"/>
      <c r="DC155" s="491"/>
      <c r="DD155" s="491"/>
      <c r="DE155" s="491"/>
      <c r="DF155" s="491"/>
      <c r="DG155" s="491"/>
      <c r="DH155" s="491"/>
      <c r="DI155" s="491"/>
      <c r="DJ155" s="491"/>
      <c r="DK155" s="491"/>
      <c r="DL155" s="491"/>
      <c r="DM155" s="491"/>
      <c r="DN155" s="491"/>
      <c r="DO155" s="491"/>
      <c r="DP155" s="491"/>
      <c r="DQ155" s="491"/>
      <c r="DR155" s="491"/>
      <c r="DS155" s="491"/>
      <c r="DT155" s="491"/>
      <c r="DU155" s="491"/>
      <c r="DV155" s="491"/>
      <c r="DW155" s="491"/>
      <c r="DX155" s="491"/>
      <c r="DY155" s="491"/>
      <c r="DZ155" s="491"/>
      <c r="EA155" s="491"/>
      <c r="EB155" s="491"/>
      <c r="EC155" s="491"/>
      <c r="ED155" s="491"/>
      <c r="EE155" s="491"/>
      <c r="EF155" s="491"/>
      <c r="EG155" s="491"/>
      <c r="EH155" s="491"/>
      <c r="EI155" s="193"/>
      <c r="EJ155" s="193"/>
      <c r="EK155" s="193"/>
    </row>
    <row r="156" spans="1:141" s="559" customFormat="1" ht="15" customHeight="1" x14ac:dyDescent="0.2">
      <c r="BH156" s="662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491"/>
    </row>
    <row r="157" spans="1:141" s="559" customFormat="1" ht="24.75" customHeight="1" x14ac:dyDescent="0.2">
      <c r="BH157" s="663"/>
      <c r="BI157" s="491"/>
      <c r="BJ157" s="491"/>
      <c r="BK157" s="491"/>
      <c r="BL157" s="491"/>
      <c r="BM157" s="491"/>
      <c r="BN157" s="491"/>
      <c r="BO157" s="491"/>
      <c r="BP157" s="491"/>
      <c r="BQ157" s="491"/>
      <c r="BR157" s="491"/>
      <c r="BS157" s="491"/>
      <c r="BT157" s="491"/>
      <c r="BU157" s="491"/>
      <c r="BV157" s="491"/>
      <c r="BW157" s="491"/>
      <c r="BX157" s="491"/>
      <c r="BY157" s="491"/>
      <c r="BZ157" s="491"/>
      <c r="CA157" s="491"/>
      <c r="CB157" s="491"/>
      <c r="CC157" s="491"/>
      <c r="CD157" s="491"/>
      <c r="CE157" s="491"/>
      <c r="CF157" s="491"/>
      <c r="CG157" s="491"/>
      <c r="CH157" s="491"/>
      <c r="CI157" s="491"/>
      <c r="CJ157" s="491"/>
      <c r="CK157" s="491"/>
      <c r="CL157" s="491"/>
      <c r="CM157" s="491"/>
      <c r="CN157" s="491"/>
      <c r="CO157" s="491"/>
      <c r="CP157" s="491"/>
      <c r="CQ157" s="491"/>
      <c r="CR157" s="491"/>
      <c r="CS157" s="491"/>
      <c r="CT157" s="491"/>
      <c r="CU157" s="491"/>
      <c r="CV157" s="491"/>
      <c r="CW157" s="491"/>
      <c r="CX157" s="491"/>
      <c r="CY157" s="491"/>
      <c r="CZ157" s="491"/>
      <c r="DA157" s="491"/>
      <c r="DB157" s="491"/>
      <c r="DC157" s="491"/>
      <c r="DD157" s="491"/>
      <c r="DE157" s="491"/>
      <c r="DF157" s="491"/>
      <c r="DG157" s="491"/>
      <c r="DH157" s="491"/>
      <c r="DI157" s="491"/>
      <c r="DJ157" s="491"/>
      <c r="DK157" s="491"/>
      <c r="DL157" s="491"/>
      <c r="DM157" s="491"/>
      <c r="DN157" s="491"/>
      <c r="DO157" s="491"/>
      <c r="DP157" s="491"/>
      <c r="DQ157" s="491"/>
      <c r="DR157" s="491"/>
      <c r="DS157" s="491"/>
      <c r="DT157" s="491"/>
      <c r="DU157" s="491"/>
      <c r="DV157" s="491"/>
      <c r="DW157" s="491"/>
      <c r="DX157" s="491"/>
      <c r="DY157" s="491"/>
      <c r="DZ157" s="491"/>
      <c r="EA157" s="491"/>
      <c r="EB157" s="491"/>
      <c r="EC157" s="491"/>
      <c r="ED157" s="491"/>
      <c r="EE157" s="491"/>
      <c r="EF157" s="491"/>
      <c r="EG157" s="491"/>
      <c r="EH157" s="491"/>
      <c r="EI157" s="491"/>
      <c r="EJ157" s="491"/>
      <c r="EK157" s="491"/>
    </row>
    <row r="158" spans="1:141" s="634" customFormat="1" ht="24.75" customHeight="1" x14ac:dyDescent="0.2">
      <c r="A158" s="778" t="s">
        <v>208</v>
      </c>
      <c r="B158" s="632"/>
      <c r="C158" s="632"/>
      <c r="D158" s="632"/>
      <c r="E158" s="632"/>
      <c r="F158" s="632"/>
      <c r="G158" s="632"/>
      <c r="H158" s="632"/>
      <c r="I158" s="632"/>
      <c r="J158" s="632"/>
      <c r="K158" s="632"/>
      <c r="L158" s="632"/>
      <c r="M158" s="632"/>
      <c r="N158" s="632"/>
      <c r="O158" s="632"/>
      <c r="P158" s="632"/>
      <c r="Q158" s="632"/>
      <c r="R158" s="632"/>
      <c r="S158" s="632"/>
      <c r="T158" s="632"/>
      <c r="U158" s="632"/>
      <c r="V158" s="632"/>
      <c r="W158" s="632"/>
      <c r="X158" s="632"/>
      <c r="Y158" s="632"/>
      <c r="Z158" s="632"/>
      <c r="AA158" s="632"/>
      <c r="AB158" s="632"/>
      <c r="AC158" s="632"/>
      <c r="AD158" s="632"/>
      <c r="AE158" s="632"/>
      <c r="AF158" s="632"/>
      <c r="AG158" s="632"/>
      <c r="AH158" s="632"/>
      <c r="AI158" s="632"/>
      <c r="AJ158" s="632"/>
      <c r="AK158" s="632"/>
      <c r="AL158" s="632"/>
      <c r="AM158" s="632"/>
      <c r="AN158" s="632"/>
      <c r="AO158" s="632"/>
      <c r="AP158" s="632"/>
      <c r="AQ158" s="632"/>
      <c r="AR158" s="632"/>
      <c r="AS158" s="632"/>
      <c r="AT158" s="632"/>
      <c r="AU158" s="632"/>
      <c r="AV158" s="632"/>
      <c r="AW158" s="632"/>
      <c r="AX158" s="632"/>
      <c r="AY158" s="632"/>
      <c r="AZ158" s="632"/>
      <c r="BA158" s="632"/>
      <c r="BB158" s="632"/>
      <c r="BC158" s="632"/>
      <c r="BD158" s="632"/>
      <c r="BE158" s="632"/>
      <c r="BF158" s="632"/>
      <c r="BG158" s="632"/>
      <c r="BH158" s="491"/>
      <c r="BI158" s="491"/>
      <c r="BJ158" s="491"/>
      <c r="BK158" s="491"/>
      <c r="BL158" s="491"/>
      <c r="BM158" s="491"/>
      <c r="BN158" s="491"/>
      <c r="BO158" s="491"/>
      <c r="BP158" s="491"/>
      <c r="BQ158" s="491"/>
      <c r="BR158" s="491"/>
      <c r="BS158" s="491"/>
      <c r="BT158" s="491"/>
      <c r="BU158" s="491"/>
      <c r="BV158" s="491"/>
      <c r="BW158" s="491"/>
      <c r="BX158" s="491"/>
      <c r="BY158" s="491"/>
      <c r="BZ158" s="491"/>
      <c r="CA158" s="491"/>
      <c r="CB158" s="491"/>
      <c r="CC158" s="491"/>
      <c r="CD158" s="491"/>
      <c r="CE158" s="491"/>
      <c r="CF158" s="491"/>
      <c r="CG158" s="491"/>
      <c r="CH158" s="491"/>
      <c r="CI158" s="491"/>
      <c r="CJ158" s="491"/>
      <c r="CK158" s="491"/>
      <c r="CL158" s="491"/>
      <c r="CM158" s="491"/>
      <c r="CN158" s="491"/>
      <c r="CO158" s="491"/>
      <c r="CP158" s="491"/>
      <c r="CQ158" s="491"/>
      <c r="CR158" s="491"/>
      <c r="CS158" s="491"/>
      <c r="CT158" s="491"/>
      <c r="CU158" s="491"/>
      <c r="CV158" s="491"/>
      <c r="CW158" s="491"/>
      <c r="CX158" s="491"/>
      <c r="CY158" s="491"/>
      <c r="CZ158" s="491"/>
      <c r="DA158" s="491"/>
      <c r="DB158" s="491"/>
      <c r="DC158" s="491"/>
      <c r="DD158" s="491"/>
      <c r="DE158" s="491"/>
      <c r="DF158" s="491"/>
      <c r="DG158" s="491"/>
      <c r="DH158" s="491"/>
      <c r="DI158" s="491"/>
      <c r="DJ158" s="491"/>
      <c r="DK158" s="491"/>
      <c r="DL158" s="491"/>
      <c r="DM158" s="491"/>
      <c r="DN158" s="491"/>
      <c r="DO158" s="491"/>
      <c r="DP158" s="491"/>
      <c r="DQ158" s="491"/>
      <c r="DR158" s="491"/>
      <c r="DS158" s="491"/>
      <c r="DT158" s="491"/>
      <c r="DU158" s="491"/>
      <c r="DV158" s="491"/>
      <c r="DW158" s="491"/>
      <c r="DX158" s="491"/>
      <c r="DY158" s="491"/>
      <c r="DZ158" s="491"/>
      <c r="EA158" s="491"/>
      <c r="EB158" s="491"/>
      <c r="EC158" s="491"/>
      <c r="ED158" s="491"/>
      <c r="EE158" s="491"/>
      <c r="EF158" s="491"/>
      <c r="EG158" s="491"/>
      <c r="EH158" s="491"/>
      <c r="EI158" s="491"/>
      <c r="EJ158" s="491"/>
      <c r="EK158" s="491"/>
    </row>
    <row r="159" spans="1:141" s="559" customFormat="1" ht="15" customHeight="1" x14ac:dyDescent="0.2">
      <c r="A159" s="595">
        <v>2020</v>
      </c>
      <c r="B159" s="880"/>
      <c r="C159" s="880"/>
      <c r="D159" s="880"/>
      <c r="E159" s="880"/>
      <c r="F159" s="880"/>
      <c r="G159" s="880"/>
      <c r="H159" s="880"/>
      <c r="I159" s="880"/>
      <c r="J159" s="880"/>
      <c r="K159" s="880"/>
      <c r="L159" s="880"/>
      <c r="M159" s="880"/>
      <c r="N159" s="880"/>
      <c r="O159" s="880"/>
      <c r="P159" s="880"/>
      <c r="Q159" s="560"/>
      <c r="R159" s="593"/>
      <c r="S159" s="593"/>
      <c r="T159" s="593"/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593"/>
      <c r="AP159" s="593"/>
      <c r="AQ159" s="593"/>
      <c r="AR159" s="593"/>
      <c r="AS159" s="593"/>
      <c r="AT159" s="593"/>
      <c r="AU159" s="593"/>
      <c r="AV159" s="593"/>
      <c r="AW159" s="593"/>
      <c r="AX159" s="593"/>
      <c r="AY159" s="593"/>
      <c r="AZ159" s="593"/>
      <c r="BA159" s="593"/>
      <c r="BB159" s="593"/>
      <c r="BC159" s="593"/>
      <c r="BD159" s="593"/>
      <c r="BH159" s="491"/>
      <c r="BI159" s="491"/>
      <c r="BJ159" s="491"/>
      <c r="BK159" s="491"/>
      <c r="BL159" s="491"/>
      <c r="BM159" s="491"/>
      <c r="BN159" s="491"/>
      <c r="BO159" s="491"/>
      <c r="BP159" s="491"/>
      <c r="BQ159" s="491"/>
      <c r="BR159" s="491"/>
      <c r="BS159" s="491"/>
      <c r="BT159" s="491"/>
      <c r="BU159" s="491"/>
      <c r="BV159" s="491"/>
      <c r="BW159" s="491"/>
      <c r="BX159" s="491"/>
      <c r="BY159" s="491"/>
      <c r="BZ159" s="491"/>
      <c r="CA159" s="491"/>
      <c r="CB159" s="491"/>
      <c r="CC159" s="491"/>
      <c r="CD159" s="491"/>
      <c r="CE159" s="491"/>
      <c r="CF159" s="491"/>
      <c r="CG159" s="491"/>
      <c r="CH159" s="491"/>
      <c r="CI159" s="491"/>
      <c r="CJ159" s="491"/>
      <c r="CK159" s="491"/>
      <c r="CL159" s="491"/>
      <c r="CM159" s="491"/>
      <c r="CN159" s="491"/>
      <c r="CO159" s="491"/>
      <c r="CP159" s="491"/>
      <c r="CQ159" s="491"/>
      <c r="CR159" s="491"/>
      <c r="CS159" s="491"/>
      <c r="CT159" s="491"/>
      <c r="CU159" s="491"/>
      <c r="CV159" s="491"/>
      <c r="CW159" s="491"/>
      <c r="CX159" s="491"/>
      <c r="CY159" s="491"/>
      <c r="CZ159" s="491"/>
      <c r="DA159" s="491"/>
      <c r="DB159" s="491"/>
      <c r="DC159" s="491"/>
      <c r="DD159" s="491"/>
      <c r="DE159" s="491"/>
      <c r="DF159" s="491"/>
      <c r="DG159" s="491"/>
      <c r="DH159" s="491"/>
      <c r="DI159" s="491"/>
      <c r="DJ159" s="491"/>
      <c r="DK159" s="491"/>
      <c r="DL159" s="491"/>
      <c r="DM159" s="491"/>
      <c r="DN159" s="491"/>
      <c r="DO159" s="491"/>
      <c r="DP159" s="491"/>
      <c r="DQ159" s="491"/>
      <c r="DR159" s="491"/>
      <c r="DS159" s="491"/>
      <c r="DT159" s="491"/>
      <c r="DU159" s="491"/>
      <c r="DV159" s="491"/>
      <c r="DW159" s="491"/>
      <c r="DX159" s="491"/>
      <c r="DY159" s="491"/>
      <c r="DZ159" s="491"/>
      <c r="EA159" s="491"/>
      <c r="EB159" s="491"/>
      <c r="EC159" s="491"/>
      <c r="ED159" s="491"/>
      <c r="EE159" s="491"/>
      <c r="EF159" s="491"/>
      <c r="EG159" s="491"/>
      <c r="EH159" s="491"/>
      <c r="EI159" s="491"/>
      <c r="EJ159" s="491"/>
      <c r="EK159" s="491"/>
    </row>
    <row r="160" spans="1:141" s="560" customFormat="1" ht="24" x14ac:dyDescent="0.2">
      <c r="A160" s="607" t="s">
        <v>535</v>
      </c>
      <c r="B160" s="565" t="s">
        <v>14</v>
      </c>
      <c r="C160" s="565" t="s">
        <v>823</v>
      </c>
      <c r="D160" s="565" t="s">
        <v>840</v>
      </c>
      <c r="E160" s="565" t="s">
        <v>839</v>
      </c>
      <c r="F160" s="565" t="s">
        <v>838</v>
      </c>
      <c r="G160" s="565" t="s">
        <v>827</v>
      </c>
      <c r="H160" s="565" t="s">
        <v>829</v>
      </c>
      <c r="I160" s="565" t="s">
        <v>825</v>
      </c>
      <c r="J160" s="565" t="s">
        <v>13</v>
      </c>
      <c r="K160" s="565" t="s">
        <v>824</v>
      </c>
      <c r="L160" s="565" t="s">
        <v>826</v>
      </c>
      <c r="M160" s="565" t="s">
        <v>11</v>
      </c>
      <c r="N160" s="565" t="s">
        <v>828</v>
      </c>
      <c r="O160" s="565" t="s">
        <v>830</v>
      </c>
      <c r="P160" s="607" t="s">
        <v>533</v>
      </c>
      <c r="Q160" s="566" t="s">
        <v>534</v>
      </c>
      <c r="R160" s="559"/>
      <c r="S160" s="594"/>
      <c r="T160" s="594"/>
      <c r="U160" s="593"/>
      <c r="V160" s="594"/>
      <c r="W160" s="594"/>
      <c r="X160" s="594"/>
      <c r="Y160" s="594"/>
      <c r="Z160" s="593"/>
      <c r="AA160" s="593"/>
      <c r="AB160" s="593"/>
      <c r="AC160" s="593"/>
      <c r="AD160" s="593"/>
      <c r="AE160" s="593"/>
      <c r="AF160" s="593"/>
      <c r="AG160" s="593"/>
      <c r="AH160" s="593"/>
      <c r="AI160" s="59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593"/>
      <c r="BC160" s="593"/>
      <c r="BD160" s="593"/>
      <c r="BE160" s="593"/>
      <c r="BF160" s="593"/>
      <c r="BG160" s="593"/>
      <c r="BH160" s="491"/>
      <c r="BI160" s="491"/>
      <c r="BJ160" s="491"/>
      <c r="BK160" s="491"/>
      <c r="BL160" s="491"/>
      <c r="BM160" s="491"/>
      <c r="BN160" s="491"/>
      <c r="BO160" s="491"/>
      <c r="BP160" s="491"/>
      <c r="BQ160" s="491"/>
      <c r="BR160" s="491"/>
      <c r="BS160" s="491"/>
      <c r="BT160" s="491"/>
      <c r="BU160" s="491"/>
      <c r="BV160" s="491"/>
      <c r="BW160" s="491"/>
      <c r="BX160" s="491"/>
      <c r="BY160" s="491"/>
      <c r="BZ160" s="491"/>
      <c r="CA160" s="491"/>
      <c r="CB160" s="491"/>
      <c r="CC160" s="491"/>
      <c r="CD160" s="491"/>
      <c r="CE160" s="491"/>
      <c r="CF160" s="491"/>
      <c r="CG160" s="491"/>
      <c r="CH160" s="491"/>
      <c r="CI160" s="491"/>
      <c r="CJ160" s="491"/>
      <c r="CK160" s="491"/>
      <c r="CL160" s="491"/>
      <c r="CM160" s="491"/>
      <c r="CN160" s="491"/>
      <c r="CO160" s="491"/>
      <c r="CP160" s="491"/>
      <c r="CQ160" s="491"/>
      <c r="CR160" s="491"/>
      <c r="CS160" s="491"/>
      <c r="CT160" s="491"/>
      <c r="CU160" s="491"/>
      <c r="CV160" s="491"/>
      <c r="CW160" s="491"/>
      <c r="CX160" s="491"/>
      <c r="CY160" s="491"/>
      <c r="CZ160" s="491"/>
      <c r="DA160" s="491"/>
      <c r="DB160" s="491"/>
      <c r="DC160" s="491"/>
      <c r="DD160" s="491"/>
      <c r="DE160" s="491"/>
      <c r="DF160" s="491"/>
      <c r="DG160" s="491"/>
      <c r="DH160" s="491"/>
      <c r="DI160" s="491"/>
      <c r="DJ160" s="491"/>
      <c r="DK160" s="491"/>
      <c r="DL160" s="491"/>
      <c r="DM160" s="491"/>
      <c r="DN160" s="491"/>
      <c r="DO160" s="491"/>
      <c r="DP160" s="491"/>
      <c r="DQ160" s="491"/>
      <c r="DR160" s="491"/>
      <c r="DS160" s="491"/>
      <c r="DT160" s="491"/>
      <c r="DU160" s="491"/>
      <c r="DV160" s="491"/>
      <c r="DW160" s="491"/>
      <c r="DX160" s="491"/>
      <c r="DY160" s="491"/>
      <c r="DZ160" s="491"/>
      <c r="EA160" s="491"/>
      <c r="EB160" s="491"/>
      <c r="EC160" s="491"/>
      <c r="ED160" s="491"/>
      <c r="EE160" s="491"/>
      <c r="EF160" s="491"/>
      <c r="EG160" s="491"/>
      <c r="EH160" s="491"/>
      <c r="EI160" s="491"/>
      <c r="EJ160" s="491"/>
      <c r="EK160" s="491"/>
    </row>
    <row r="161" spans="1:141" s="559" customFormat="1" x14ac:dyDescent="0.2">
      <c r="A161" s="196" t="s">
        <v>1</v>
      </c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70"/>
      <c r="P161" s="266"/>
      <c r="Q161" s="729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BH161" s="491"/>
      <c r="BI161" s="491"/>
      <c r="BJ161" s="491"/>
      <c r="BK161" s="491"/>
      <c r="BL161" s="491"/>
      <c r="BM161" s="491"/>
      <c r="BN161" s="491"/>
      <c r="BO161" s="491"/>
      <c r="BP161" s="491"/>
      <c r="BQ161" s="491"/>
      <c r="BR161" s="491"/>
      <c r="BS161" s="491"/>
      <c r="BT161" s="491"/>
      <c r="BU161" s="491"/>
      <c r="BV161" s="491"/>
      <c r="BW161" s="491"/>
      <c r="BX161" s="491"/>
      <c r="BY161" s="491"/>
      <c r="BZ161" s="491"/>
      <c r="CA161" s="491"/>
      <c r="CB161" s="491"/>
      <c r="CC161" s="491"/>
      <c r="CD161" s="491"/>
      <c r="CE161" s="491"/>
      <c r="CF161" s="491"/>
      <c r="CG161" s="491"/>
      <c r="CH161" s="491"/>
      <c r="CI161" s="491"/>
      <c r="CJ161" s="491"/>
      <c r="CK161" s="491"/>
      <c r="CL161" s="491"/>
      <c r="CM161" s="491"/>
      <c r="CN161" s="491"/>
      <c r="CO161" s="491"/>
      <c r="CP161" s="491"/>
      <c r="CQ161" s="491"/>
      <c r="CR161" s="491"/>
      <c r="CS161" s="491"/>
      <c r="CT161" s="491"/>
      <c r="CU161" s="491"/>
      <c r="CV161" s="491"/>
      <c r="CW161" s="491"/>
      <c r="CX161" s="491"/>
      <c r="CY161" s="491"/>
      <c r="CZ161" s="491"/>
      <c r="DA161" s="491"/>
      <c r="DB161" s="491"/>
      <c r="DC161" s="491"/>
      <c r="DD161" s="491"/>
      <c r="DE161" s="491"/>
      <c r="DF161" s="491"/>
      <c r="DG161" s="491"/>
      <c r="DH161" s="491"/>
      <c r="DI161" s="491"/>
      <c r="DJ161" s="491"/>
      <c r="DK161" s="491"/>
      <c r="DL161" s="491"/>
      <c r="DM161" s="491"/>
      <c r="DN161" s="491"/>
      <c r="DO161" s="491"/>
      <c r="DP161" s="491"/>
      <c r="DQ161" s="491"/>
      <c r="DR161" s="491"/>
      <c r="DS161" s="491"/>
      <c r="DT161" s="491"/>
      <c r="DU161" s="491"/>
      <c r="DV161" s="491"/>
      <c r="DW161" s="491"/>
      <c r="DX161" s="491"/>
      <c r="DY161" s="491"/>
      <c r="DZ161" s="491"/>
      <c r="EA161" s="491"/>
      <c r="EB161" s="491"/>
      <c r="EC161" s="491"/>
      <c r="ED161" s="491"/>
      <c r="EE161" s="491"/>
      <c r="EF161" s="491"/>
      <c r="EG161" s="491"/>
      <c r="EH161" s="491"/>
      <c r="EI161" s="491"/>
      <c r="EJ161" s="491"/>
      <c r="EK161" s="491"/>
    </row>
    <row r="162" spans="1:141" s="559" customFormat="1" ht="15" customHeight="1" x14ac:dyDescent="0.2">
      <c r="A162" s="196" t="s">
        <v>2</v>
      </c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729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593"/>
      <c r="BC162" s="593"/>
      <c r="BD162" s="593"/>
      <c r="BE162" s="593"/>
      <c r="BF162" s="593"/>
      <c r="BG162" s="593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1"/>
      <c r="BW162" s="601"/>
      <c r="BX162" s="601"/>
      <c r="BY162" s="601"/>
      <c r="BZ162" s="601"/>
      <c r="CA162" s="601"/>
      <c r="CB162" s="601"/>
      <c r="CC162" s="601"/>
      <c r="CD162" s="601"/>
      <c r="CE162" s="601"/>
      <c r="CF162" s="601"/>
      <c r="CG162" s="601"/>
      <c r="CH162" s="601"/>
      <c r="CI162" s="601"/>
      <c r="CJ162" s="601"/>
      <c r="CK162" s="601"/>
      <c r="CL162" s="601"/>
      <c r="CM162" s="601"/>
      <c r="CN162" s="601"/>
      <c r="CO162" s="601"/>
      <c r="CP162" s="601"/>
      <c r="CQ162" s="601"/>
      <c r="CR162" s="601"/>
      <c r="CS162" s="601"/>
      <c r="CT162" s="601"/>
      <c r="CU162" s="601"/>
      <c r="CV162" s="601"/>
      <c r="CW162" s="601"/>
      <c r="CX162" s="601"/>
      <c r="CY162" s="601"/>
      <c r="CZ162" s="601"/>
      <c r="DA162" s="601"/>
      <c r="DB162" s="601"/>
      <c r="DC162" s="601"/>
      <c r="DD162" s="601"/>
      <c r="DE162" s="601"/>
      <c r="DF162" s="601"/>
      <c r="DG162" s="601"/>
      <c r="DH162" s="601"/>
      <c r="DI162" s="601"/>
      <c r="DJ162" s="601"/>
      <c r="DK162" s="601"/>
      <c r="DL162" s="601"/>
      <c r="DM162" s="601"/>
      <c r="DN162" s="601"/>
      <c r="DO162" s="601"/>
      <c r="DP162" s="601"/>
      <c r="DQ162" s="601"/>
      <c r="DR162" s="601"/>
      <c r="DS162" s="601"/>
      <c r="DT162" s="601"/>
      <c r="DU162" s="601"/>
      <c r="DV162" s="601"/>
      <c r="DW162" s="601"/>
      <c r="DX162" s="601"/>
      <c r="DY162" s="601"/>
      <c r="DZ162" s="601"/>
      <c r="EA162" s="491"/>
      <c r="EB162" s="491"/>
      <c r="EC162" s="491"/>
      <c r="ED162" s="491"/>
      <c r="EE162" s="491"/>
      <c r="EF162" s="491"/>
      <c r="EG162" s="491"/>
      <c r="EH162" s="491"/>
      <c r="EI162" s="491"/>
      <c r="EJ162" s="491"/>
      <c r="EK162" s="491"/>
    </row>
    <row r="163" spans="1:141" s="559" customFormat="1" ht="15" customHeight="1" x14ac:dyDescent="0.2">
      <c r="A163" s="196" t="s">
        <v>3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729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593"/>
      <c r="BC163" s="593"/>
      <c r="BD163" s="593"/>
      <c r="BE163" s="593"/>
      <c r="BF163" s="593"/>
      <c r="BG163" s="593"/>
      <c r="BH163" s="601"/>
      <c r="BI163" s="601"/>
      <c r="BJ163" s="601"/>
      <c r="BK163" s="601"/>
      <c r="BL163" s="601"/>
      <c r="BM163" s="601"/>
      <c r="BN163" s="601"/>
      <c r="BO163" s="601"/>
      <c r="BP163" s="601"/>
      <c r="BQ163" s="601"/>
      <c r="BR163" s="601"/>
      <c r="BS163" s="601"/>
      <c r="BT163" s="601"/>
      <c r="BU163" s="601"/>
      <c r="BV163" s="601"/>
      <c r="BW163" s="601"/>
      <c r="BX163" s="601"/>
      <c r="BY163" s="601"/>
      <c r="BZ163" s="601"/>
      <c r="CA163" s="601"/>
      <c r="CB163" s="601"/>
      <c r="CC163" s="601"/>
      <c r="CD163" s="601"/>
      <c r="CE163" s="601"/>
      <c r="CF163" s="601"/>
      <c r="CG163" s="601"/>
      <c r="CH163" s="601"/>
      <c r="CI163" s="601"/>
      <c r="CJ163" s="601"/>
      <c r="CK163" s="601"/>
      <c r="CL163" s="601"/>
      <c r="CM163" s="601"/>
      <c r="CN163" s="601"/>
      <c r="CO163" s="601"/>
      <c r="CP163" s="601"/>
      <c r="CQ163" s="601"/>
      <c r="CR163" s="601"/>
      <c r="CS163" s="601"/>
      <c r="CT163" s="601"/>
      <c r="CU163" s="601"/>
      <c r="CV163" s="601"/>
      <c r="CW163" s="601"/>
      <c r="CX163" s="601"/>
      <c r="CY163" s="601"/>
      <c r="CZ163" s="601"/>
      <c r="DA163" s="601"/>
      <c r="DB163" s="601"/>
      <c r="DC163" s="601"/>
      <c r="DD163" s="601"/>
      <c r="DE163" s="601"/>
      <c r="DF163" s="601"/>
      <c r="DG163" s="601"/>
      <c r="DH163" s="601"/>
      <c r="DI163" s="601"/>
      <c r="DJ163" s="601"/>
      <c r="DK163" s="601"/>
      <c r="DL163" s="601"/>
      <c r="DM163" s="601"/>
      <c r="DN163" s="601"/>
      <c r="DO163" s="601"/>
      <c r="DP163" s="601"/>
      <c r="DQ163" s="601"/>
      <c r="DR163" s="601"/>
      <c r="DS163" s="601"/>
      <c r="DT163" s="601"/>
      <c r="DU163" s="601"/>
      <c r="DV163" s="601"/>
      <c r="DW163" s="601"/>
      <c r="DX163" s="601"/>
      <c r="DY163" s="601"/>
      <c r="DZ163" s="601"/>
      <c r="EA163" s="491"/>
      <c r="EB163" s="491"/>
      <c r="EC163" s="491"/>
      <c r="ED163" s="491"/>
      <c r="EE163" s="491"/>
      <c r="EF163" s="491"/>
      <c r="EG163" s="491"/>
      <c r="EH163" s="491"/>
      <c r="EI163" s="491"/>
      <c r="EJ163" s="491"/>
      <c r="EK163" s="491"/>
    </row>
    <row r="164" spans="1:141" s="559" customFormat="1" ht="15" customHeight="1" x14ac:dyDescent="0.2">
      <c r="A164" s="196" t="s">
        <v>4</v>
      </c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729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593"/>
      <c r="BC164" s="593"/>
      <c r="BD164" s="593"/>
      <c r="BE164" s="593"/>
      <c r="BF164" s="593"/>
      <c r="BG164" s="593"/>
      <c r="BH164" s="601"/>
      <c r="BI164" s="601"/>
      <c r="BJ164" s="601"/>
      <c r="BK164" s="601"/>
      <c r="BL164" s="601"/>
      <c r="BM164" s="601"/>
      <c r="BN164" s="601"/>
      <c r="BO164" s="601"/>
      <c r="BP164" s="601"/>
      <c r="BQ164" s="601"/>
      <c r="BR164" s="601"/>
      <c r="BS164" s="601"/>
      <c r="BT164" s="601"/>
      <c r="BU164" s="601"/>
      <c r="BV164" s="601"/>
      <c r="BW164" s="601"/>
      <c r="BX164" s="601"/>
      <c r="BY164" s="601"/>
      <c r="BZ164" s="601"/>
      <c r="CA164" s="601"/>
      <c r="CB164" s="601"/>
      <c r="CC164" s="601"/>
      <c r="CD164" s="601"/>
      <c r="CE164" s="601"/>
      <c r="CF164" s="601"/>
      <c r="CG164" s="601"/>
      <c r="CH164" s="601"/>
      <c r="CI164" s="601"/>
      <c r="CJ164" s="601"/>
      <c r="CK164" s="601"/>
      <c r="CL164" s="601"/>
      <c r="CM164" s="601"/>
      <c r="CN164" s="601"/>
      <c r="CO164" s="601"/>
      <c r="CP164" s="601"/>
      <c r="CQ164" s="601"/>
      <c r="CR164" s="601"/>
      <c r="CS164" s="601"/>
      <c r="CT164" s="601"/>
      <c r="CU164" s="601"/>
      <c r="CV164" s="601"/>
      <c r="CW164" s="601"/>
      <c r="CX164" s="601"/>
      <c r="CY164" s="601"/>
      <c r="CZ164" s="601"/>
      <c r="DA164" s="601"/>
      <c r="DB164" s="601"/>
      <c r="DC164" s="601"/>
      <c r="DD164" s="601"/>
      <c r="DE164" s="601"/>
      <c r="DF164" s="601"/>
      <c r="DG164" s="601"/>
      <c r="DH164" s="601"/>
      <c r="DI164" s="601"/>
      <c r="DJ164" s="601"/>
      <c r="DK164" s="601"/>
      <c r="DL164" s="601"/>
      <c r="DM164" s="601"/>
      <c r="DN164" s="601"/>
      <c r="DO164" s="601"/>
      <c r="DP164" s="601"/>
      <c r="DQ164" s="601"/>
      <c r="DR164" s="601"/>
      <c r="DS164" s="601"/>
      <c r="DT164" s="601"/>
      <c r="DU164" s="601"/>
      <c r="DV164" s="601"/>
      <c r="DW164" s="601"/>
      <c r="DX164" s="601"/>
      <c r="DY164" s="601"/>
      <c r="DZ164" s="601"/>
      <c r="EA164" s="491"/>
      <c r="EB164" s="491"/>
      <c r="EC164" s="491"/>
      <c r="ED164" s="491"/>
      <c r="EE164" s="491"/>
      <c r="EF164" s="491"/>
      <c r="EG164" s="491"/>
      <c r="EH164" s="491"/>
      <c r="EI164" s="491"/>
      <c r="EJ164" s="491"/>
      <c r="EK164" s="491"/>
    </row>
    <row r="165" spans="1:141" s="559" customFormat="1" ht="15" customHeight="1" x14ac:dyDescent="0.2">
      <c r="A165" s="196" t="s">
        <v>5</v>
      </c>
      <c r="B165" s="266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729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593"/>
      <c r="BC165" s="593"/>
      <c r="BD165" s="593"/>
      <c r="BE165" s="593"/>
      <c r="BF165" s="593"/>
      <c r="BG165" s="593"/>
      <c r="BH165" s="601"/>
      <c r="BI165" s="601"/>
      <c r="BJ165" s="601"/>
      <c r="BK165" s="601"/>
      <c r="BL165" s="601"/>
      <c r="BM165" s="601"/>
      <c r="BN165" s="601"/>
      <c r="BO165" s="601"/>
      <c r="BP165" s="601"/>
      <c r="BQ165" s="601"/>
      <c r="BR165" s="601"/>
      <c r="BS165" s="601"/>
      <c r="BT165" s="601"/>
      <c r="BU165" s="601"/>
      <c r="BV165" s="601"/>
      <c r="BW165" s="601"/>
      <c r="BX165" s="601"/>
      <c r="BY165" s="601"/>
      <c r="BZ165" s="601"/>
      <c r="CA165" s="601"/>
      <c r="CB165" s="601"/>
      <c r="CC165" s="601"/>
      <c r="CD165" s="601"/>
      <c r="CE165" s="601"/>
      <c r="CF165" s="601"/>
      <c r="CG165" s="601"/>
      <c r="CH165" s="601"/>
      <c r="CI165" s="601"/>
      <c r="CJ165" s="601"/>
      <c r="CK165" s="601"/>
      <c r="CL165" s="601"/>
      <c r="CM165" s="601"/>
      <c r="CN165" s="601"/>
      <c r="CO165" s="601"/>
      <c r="CP165" s="601"/>
      <c r="CQ165" s="601"/>
      <c r="CR165" s="601"/>
      <c r="CS165" s="601"/>
      <c r="CT165" s="601"/>
      <c r="CU165" s="601"/>
      <c r="CV165" s="601"/>
      <c r="CW165" s="601"/>
      <c r="CX165" s="601"/>
      <c r="CY165" s="601"/>
      <c r="CZ165" s="601"/>
      <c r="DA165" s="601"/>
      <c r="DB165" s="601"/>
      <c r="DC165" s="601"/>
      <c r="DD165" s="601"/>
      <c r="DE165" s="601"/>
      <c r="DF165" s="601"/>
      <c r="DG165" s="601"/>
      <c r="DH165" s="601"/>
      <c r="DI165" s="601"/>
      <c r="DJ165" s="601"/>
      <c r="DK165" s="601"/>
      <c r="DL165" s="601"/>
      <c r="DM165" s="601"/>
      <c r="DN165" s="601"/>
      <c r="DO165" s="601"/>
      <c r="DP165" s="601"/>
      <c r="DQ165" s="601"/>
      <c r="DR165" s="601"/>
      <c r="DS165" s="601"/>
      <c r="DT165" s="601"/>
      <c r="DU165" s="601"/>
      <c r="DV165" s="601"/>
      <c r="DW165" s="601"/>
      <c r="DX165" s="601"/>
      <c r="DY165" s="601"/>
      <c r="DZ165" s="601"/>
      <c r="EA165" s="491"/>
      <c r="EB165" s="491"/>
      <c r="EC165" s="491"/>
      <c r="ED165" s="491"/>
      <c r="EE165" s="491"/>
      <c r="EF165" s="491"/>
      <c r="EG165" s="491"/>
      <c r="EH165" s="491"/>
      <c r="EI165" s="491"/>
      <c r="EJ165" s="491"/>
      <c r="EK165" s="491"/>
    </row>
    <row r="166" spans="1:141" s="559" customFormat="1" ht="15" customHeight="1" x14ac:dyDescent="0.2">
      <c r="A166" s="196" t="s">
        <v>6</v>
      </c>
      <c r="B166" s="266"/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729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593"/>
      <c r="BC166" s="593"/>
      <c r="BD166" s="593"/>
      <c r="BE166" s="593"/>
      <c r="BF166" s="593"/>
      <c r="BG166" s="593"/>
      <c r="BH166" s="601"/>
      <c r="BI166" s="601"/>
      <c r="BJ166" s="601"/>
      <c r="BK166" s="601"/>
      <c r="BL166" s="601"/>
      <c r="BM166" s="601"/>
      <c r="BN166" s="601"/>
      <c r="BO166" s="601"/>
      <c r="BP166" s="601"/>
      <c r="BQ166" s="601"/>
      <c r="BR166" s="601"/>
      <c r="BS166" s="601"/>
      <c r="BT166" s="601"/>
      <c r="BU166" s="601"/>
      <c r="BV166" s="601"/>
      <c r="BW166" s="601"/>
      <c r="BX166" s="601"/>
      <c r="BY166" s="601"/>
      <c r="BZ166" s="601"/>
      <c r="CA166" s="601"/>
      <c r="CB166" s="601"/>
      <c r="CC166" s="601"/>
      <c r="CD166" s="601"/>
      <c r="CE166" s="601"/>
      <c r="CF166" s="601"/>
      <c r="CG166" s="601"/>
      <c r="CH166" s="601"/>
      <c r="CI166" s="601"/>
      <c r="CJ166" s="601"/>
      <c r="CK166" s="601"/>
      <c r="CL166" s="601"/>
      <c r="CM166" s="601"/>
      <c r="CN166" s="601"/>
      <c r="CO166" s="601"/>
      <c r="CP166" s="601"/>
      <c r="CQ166" s="601"/>
      <c r="CR166" s="601"/>
      <c r="CS166" s="601"/>
      <c r="CT166" s="601"/>
      <c r="CU166" s="601"/>
      <c r="CV166" s="601"/>
      <c r="CW166" s="601"/>
      <c r="CX166" s="601"/>
      <c r="CY166" s="601"/>
      <c r="CZ166" s="601"/>
      <c r="DA166" s="601"/>
      <c r="DB166" s="601"/>
      <c r="DC166" s="601"/>
      <c r="DD166" s="601"/>
      <c r="DE166" s="601"/>
      <c r="DF166" s="601"/>
      <c r="DG166" s="601"/>
      <c r="DH166" s="601"/>
      <c r="DI166" s="601"/>
      <c r="DJ166" s="601"/>
      <c r="DK166" s="601"/>
      <c r="DL166" s="601"/>
      <c r="DM166" s="601"/>
      <c r="DN166" s="601"/>
      <c r="DO166" s="601"/>
      <c r="DP166" s="601"/>
      <c r="DQ166" s="601"/>
      <c r="DR166" s="601"/>
      <c r="DS166" s="601"/>
      <c r="DT166" s="601"/>
      <c r="DU166" s="601"/>
      <c r="DV166" s="601"/>
      <c r="DW166" s="601"/>
      <c r="DX166" s="601"/>
      <c r="DY166" s="601"/>
      <c r="DZ166" s="601"/>
      <c r="EA166" s="491"/>
      <c r="EB166" s="491"/>
      <c r="EC166" s="491"/>
      <c r="ED166" s="491"/>
      <c r="EE166" s="491"/>
      <c r="EF166" s="491"/>
      <c r="EG166" s="491"/>
      <c r="EH166" s="491"/>
      <c r="EI166" s="491"/>
      <c r="EJ166" s="491"/>
      <c r="EK166" s="491"/>
    </row>
    <row r="167" spans="1:141" s="559" customFormat="1" ht="15" customHeight="1" x14ac:dyDescent="0.2">
      <c r="A167" s="196" t="s">
        <v>7</v>
      </c>
      <c r="B167" s="266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729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59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593"/>
      <c r="BC167" s="593"/>
      <c r="BD167" s="593"/>
      <c r="BE167" s="593"/>
      <c r="BF167" s="593"/>
      <c r="BG167" s="593"/>
      <c r="BH167" s="601"/>
      <c r="BI167" s="601"/>
      <c r="BJ167" s="601"/>
      <c r="BK167" s="601"/>
      <c r="BL167" s="601"/>
      <c r="BM167" s="601"/>
      <c r="BN167" s="601"/>
      <c r="BO167" s="601"/>
      <c r="BP167" s="601"/>
      <c r="BQ167" s="601"/>
      <c r="BR167" s="601"/>
      <c r="BS167" s="601"/>
      <c r="BT167" s="601"/>
      <c r="BU167" s="601"/>
      <c r="BV167" s="601"/>
      <c r="BW167" s="601"/>
      <c r="BX167" s="601"/>
      <c r="BY167" s="601"/>
      <c r="BZ167" s="601"/>
      <c r="CA167" s="601"/>
      <c r="CB167" s="601"/>
      <c r="CC167" s="601"/>
      <c r="CD167" s="601"/>
      <c r="CE167" s="601"/>
      <c r="CF167" s="601"/>
      <c r="CG167" s="601"/>
      <c r="CH167" s="601"/>
      <c r="CI167" s="601"/>
      <c r="CJ167" s="601"/>
      <c r="CK167" s="601"/>
      <c r="CL167" s="601"/>
      <c r="CM167" s="601"/>
      <c r="CN167" s="601"/>
      <c r="CO167" s="601"/>
      <c r="CP167" s="601"/>
      <c r="CQ167" s="601"/>
      <c r="CR167" s="601"/>
      <c r="CS167" s="601"/>
      <c r="CT167" s="601"/>
      <c r="CU167" s="601"/>
      <c r="CV167" s="601"/>
      <c r="CW167" s="601"/>
      <c r="CX167" s="601"/>
      <c r="CY167" s="601"/>
      <c r="CZ167" s="601"/>
      <c r="DA167" s="601"/>
      <c r="DB167" s="601"/>
      <c r="DC167" s="601"/>
      <c r="DD167" s="601"/>
      <c r="DE167" s="601"/>
      <c r="DF167" s="601"/>
      <c r="DG167" s="601"/>
      <c r="DH167" s="601"/>
      <c r="DI167" s="601"/>
      <c r="DJ167" s="601"/>
      <c r="DK167" s="601"/>
      <c r="DL167" s="601"/>
      <c r="DM167" s="601"/>
      <c r="DN167" s="601"/>
      <c r="DO167" s="601"/>
      <c r="DP167" s="601"/>
      <c r="DQ167" s="601"/>
      <c r="DR167" s="601"/>
      <c r="DS167" s="601"/>
      <c r="DT167" s="601"/>
      <c r="DU167" s="601"/>
      <c r="DV167" s="601"/>
      <c r="DW167" s="601"/>
      <c r="DX167" s="601"/>
      <c r="DY167" s="601"/>
      <c r="DZ167" s="601"/>
      <c r="EA167" s="491"/>
      <c r="EB167" s="491"/>
      <c r="EC167" s="491"/>
      <c r="ED167" s="491"/>
      <c r="EE167" s="491"/>
      <c r="EF167" s="491"/>
      <c r="EG167" s="491"/>
      <c r="EH167" s="491"/>
      <c r="EI167" s="491"/>
      <c r="EJ167" s="491"/>
      <c r="EK167" s="491"/>
    </row>
    <row r="168" spans="1:141" s="559" customFormat="1" ht="15" customHeight="1" x14ac:dyDescent="0.2">
      <c r="A168" s="196" t="s">
        <v>8</v>
      </c>
      <c r="B168" s="266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729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593"/>
      <c r="BC168" s="593"/>
      <c r="BD168" s="593"/>
      <c r="BE168" s="593"/>
      <c r="BF168" s="593"/>
      <c r="BG168" s="593"/>
      <c r="BH168" s="601"/>
      <c r="BI168" s="601"/>
      <c r="BJ168" s="601"/>
      <c r="BK168" s="601"/>
      <c r="BL168" s="601"/>
      <c r="BM168" s="601"/>
      <c r="BN168" s="601"/>
      <c r="BO168" s="601"/>
      <c r="BP168" s="601"/>
      <c r="BQ168" s="601"/>
      <c r="BR168" s="601"/>
      <c r="BS168" s="601"/>
      <c r="BT168" s="601"/>
      <c r="BU168" s="601"/>
      <c r="BV168" s="601"/>
      <c r="BW168" s="601"/>
      <c r="BX168" s="601"/>
      <c r="BY168" s="601"/>
      <c r="BZ168" s="601"/>
      <c r="CA168" s="601"/>
      <c r="CB168" s="601"/>
      <c r="CC168" s="601"/>
      <c r="CD168" s="601"/>
      <c r="CE168" s="601"/>
      <c r="CF168" s="601"/>
      <c r="CG168" s="601"/>
      <c r="CH168" s="601"/>
      <c r="CI168" s="601"/>
      <c r="CJ168" s="601"/>
      <c r="CK168" s="601"/>
      <c r="CL168" s="601"/>
      <c r="CM168" s="601"/>
      <c r="CN168" s="601"/>
      <c r="CO168" s="601"/>
      <c r="CP168" s="601"/>
      <c r="CQ168" s="601"/>
      <c r="CR168" s="601"/>
      <c r="CS168" s="601"/>
      <c r="CT168" s="601"/>
      <c r="CU168" s="601"/>
      <c r="CV168" s="601"/>
      <c r="CW168" s="601"/>
      <c r="CX168" s="601"/>
      <c r="CY168" s="601"/>
      <c r="CZ168" s="601"/>
      <c r="DA168" s="601"/>
      <c r="DB168" s="601"/>
      <c r="DC168" s="601"/>
      <c r="DD168" s="601"/>
      <c r="DE168" s="601"/>
      <c r="DF168" s="601"/>
      <c r="DG168" s="601"/>
      <c r="DH168" s="601"/>
      <c r="DI168" s="601"/>
      <c r="DJ168" s="601"/>
      <c r="DK168" s="601"/>
      <c r="DL168" s="601"/>
      <c r="DM168" s="601"/>
      <c r="DN168" s="601"/>
      <c r="DO168" s="601"/>
      <c r="DP168" s="601"/>
      <c r="DQ168" s="601"/>
      <c r="DR168" s="601"/>
      <c r="DS168" s="601"/>
      <c r="DT168" s="601"/>
      <c r="DU168" s="601"/>
      <c r="DV168" s="601"/>
      <c r="DW168" s="601"/>
      <c r="DX168" s="601"/>
      <c r="DY168" s="601"/>
      <c r="DZ168" s="601"/>
      <c r="EA168" s="491"/>
      <c r="EB168" s="491"/>
      <c r="EC168" s="491"/>
      <c r="ED168" s="491"/>
      <c r="EE168" s="491"/>
      <c r="EF168" s="491"/>
      <c r="EG168" s="491"/>
      <c r="EH168" s="491"/>
      <c r="EI168" s="491"/>
      <c r="EJ168" s="491"/>
      <c r="EK168" s="491"/>
    </row>
    <row r="169" spans="1:141" s="559" customFormat="1" ht="15" customHeight="1" x14ac:dyDescent="0.2">
      <c r="A169" s="196" t="s">
        <v>9</v>
      </c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729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593"/>
      <c r="BC169" s="593"/>
      <c r="BD169" s="593"/>
      <c r="BE169" s="593"/>
      <c r="BF169" s="593"/>
      <c r="BG169" s="593"/>
      <c r="BH169" s="601"/>
      <c r="BI169" s="601"/>
      <c r="BJ169" s="601"/>
      <c r="BK169" s="601"/>
      <c r="BL169" s="601"/>
      <c r="BM169" s="601"/>
      <c r="BN169" s="601"/>
      <c r="BO169" s="601"/>
      <c r="BP169" s="601"/>
      <c r="BQ169" s="601"/>
      <c r="BR169" s="601"/>
      <c r="BS169" s="601"/>
      <c r="BT169" s="601"/>
      <c r="BU169" s="601"/>
      <c r="BV169" s="601"/>
      <c r="BW169" s="601"/>
      <c r="BX169" s="601"/>
      <c r="BY169" s="601"/>
      <c r="BZ169" s="601"/>
      <c r="CA169" s="601"/>
      <c r="CB169" s="601"/>
      <c r="CC169" s="601"/>
      <c r="CD169" s="601"/>
      <c r="CE169" s="601"/>
      <c r="CF169" s="601"/>
      <c r="CG169" s="601"/>
      <c r="CH169" s="601"/>
      <c r="CI169" s="601"/>
      <c r="CJ169" s="601"/>
      <c r="CK169" s="601"/>
      <c r="CL169" s="601"/>
      <c r="CM169" s="601"/>
      <c r="CN169" s="601"/>
      <c r="CO169" s="601"/>
      <c r="CP169" s="601"/>
      <c r="CQ169" s="601"/>
      <c r="CR169" s="601"/>
      <c r="CS169" s="601"/>
      <c r="CT169" s="601"/>
      <c r="CU169" s="601"/>
      <c r="CV169" s="601"/>
      <c r="CW169" s="601"/>
      <c r="CX169" s="601"/>
      <c r="CY169" s="601"/>
      <c r="CZ169" s="601"/>
      <c r="DA169" s="601"/>
      <c r="DB169" s="601"/>
      <c r="DC169" s="601"/>
      <c r="DD169" s="601"/>
      <c r="DE169" s="601"/>
      <c r="DF169" s="601"/>
      <c r="DG169" s="601"/>
      <c r="DH169" s="601"/>
      <c r="DI169" s="601"/>
      <c r="DJ169" s="601"/>
      <c r="DK169" s="601"/>
      <c r="DL169" s="601"/>
      <c r="DM169" s="601"/>
      <c r="DN169" s="601"/>
      <c r="DO169" s="601"/>
      <c r="DP169" s="601"/>
      <c r="DQ169" s="601"/>
      <c r="DR169" s="601"/>
      <c r="DS169" s="601"/>
      <c r="DT169" s="601"/>
      <c r="DU169" s="601"/>
      <c r="DV169" s="601"/>
      <c r="DW169" s="601"/>
      <c r="DX169" s="601"/>
      <c r="DY169" s="601"/>
      <c r="DZ169" s="601"/>
      <c r="EA169" s="491"/>
      <c r="EB169" s="491"/>
      <c r="EC169" s="491"/>
      <c r="ED169" s="491"/>
      <c r="EE169" s="491"/>
      <c r="EF169" s="491"/>
      <c r="EG169" s="491"/>
      <c r="EH169" s="491"/>
      <c r="EI169" s="491"/>
      <c r="EJ169" s="491"/>
      <c r="EK169" s="491"/>
    </row>
    <row r="170" spans="1:141" s="559" customFormat="1" ht="15" customHeight="1" x14ac:dyDescent="0.2">
      <c r="A170" s="196" t="s">
        <v>10</v>
      </c>
      <c r="B170" s="266"/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729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593"/>
      <c r="BC170" s="593"/>
      <c r="BD170" s="593"/>
      <c r="BE170" s="593"/>
      <c r="BF170" s="593"/>
      <c r="BG170" s="593"/>
      <c r="BH170" s="601"/>
      <c r="BI170" s="601"/>
      <c r="BJ170" s="601"/>
      <c r="BK170" s="601"/>
      <c r="BL170" s="601"/>
      <c r="BM170" s="601"/>
      <c r="BN170" s="601"/>
      <c r="BO170" s="601"/>
      <c r="BP170" s="601"/>
      <c r="BQ170" s="601"/>
      <c r="BR170" s="601"/>
      <c r="BS170" s="601"/>
      <c r="BT170" s="601"/>
      <c r="BU170" s="601"/>
      <c r="BV170" s="601"/>
      <c r="BW170" s="601"/>
      <c r="BX170" s="601"/>
      <c r="BY170" s="601"/>
      <c r="BZ170" s="601"/>
      <c r="CA170" s="601"/>
      <c r="CB170" s="601"/>
      <c r="CC170" s="601"/>
      <c r="CD170" s="601"/>
      <c r="CE170" s="601"/>
      <c r="CF170" s="601"/>
      <c r="CG170" s="601"/>
      <c r="CH170" s="601"/>
      <c r="CI170" s="601"/>
      <c r="CJ170" s="601"/>
      <c r="CK170" s="601"/>
      <c r="CL170" s="601"/>
      <c r="CM170" s="601"/>
      <c r="CN170" s="601"/>
      <c r="CO170" s="601"/>
      <c r="CP170" s="601"/>
      <c r="CQ170" s="601"/>
      <c r="CR170" s="601"/>
      <c r="CS170" s="601"/>
      <c r="CT170" s="601"/>
      <c r="CU170" s="601"/>
      <c r="CV170" s="601"/>
      <c r="CW170" s="601"/>
      <c r="CX170" s="601"/>
      <c r="CY170" s="601"/>
      <c r="CZ170" s="601"/>
      <c r="DA170" s="601"/>
      <c r="DB170" s="601"/>
      <c r="DC170" s="601"/>
      <c r="DD170" s="601"/>
      <c r="DE170" s="601"/>
      <c r="DF170" s="601"/>
      <c r="DG170" s="601"/>
      <c r="DH170" s="601"/>
      <c r="DI170" s="601"/>
      <c r="DJ170" s="601"/>
      <c r="DK170" s="601"/>
      <c r="DL170" s="601"/>
      <c r="DM170" s="601"/>
      <c r="DN170" s="601"/>
      <c r="DO170" s="601"/>
      <c r="DP170" s="601"/>
      <c r="DQ170" s="601"/>
      <c r="DR170" s="601"/>
      <c r="DS170" s="601"/>
      <c r="DT170" s="601"/>
      <c r="DU170" s="601"/>
      <c r="DV170" s="601"/>
      <c r="DW170" s="601"/>
      <c r="DX170" s="601"/>
      <c r="DY170" s="601"/>
      <c r="DZ170" s="601"/>
      <c r="EA170" s="491"/>
      <c r="EB170" s="491"/>
      <c r="EC170" s="491"/>
      <c r="ED170" s="491"/>
      <c r="EE170" s="491"/>
      <c r="EF170" s="491"/>
      <c r="EG170" s="491"/>
      <c r="EH170" s="491"/>
      <c r="EI170" s="491"/>
      <c r="EJ170" s="491"/>
      <c r="EK170" s="491"/>
    </row>
    <row r="171" spans="1:141" s="559" customFormat="1" ht="15" customHeight="1" x14ac:dyDescent="0.2">
      <c r="A171" s="196" t="s">
        <v>533</v>
      </c>
      <c r="B171" s="266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729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593"/>
      <c r="BC171" s="593"/>
      <c r="BD171" s="593"/>
      <c r="BE171" s="593"/>
      <c r="BF171" s="593"/>
      <c r="BG171" s="593"/>
      <c r="BH171" s="601"/>
      <c r="BI171" s="601"/>
      <c r="BJ171" s="601"/>
      <c r="BK171" s="601"/>
      <c r="BL171" s="601"/>
      <c r="BM171" s="601"/>
      <c r="BN171" s="601"/>
      <c r="BO171" s="601"/>
      <c r="BP171" s="601"/>
      <c r="BQ171" s="601"/>
      <c r="BR171" s="601"/>
      <c r="BS171" s="601"/>
      <c r="BT171" s="601"/>
      <c r="BU171" s="601"/>
      <c r="BV171" s="601"/>
      <c r="BW171" s="601"/>
      <c r="BX171" s="601"/>
      <c r="BY171" s="601"/>
      <c r="BZ171" s="601"/>
      <c r="CA171" s="601"/>
      <c r="CB171" s="601"/>
      <c r="CC171" s="601"/>
      <c r="CD171" s="601"/>
      <c r="CE171" s="601"/>
      <c r="CF171" s="601"/>
      <c r="CG171" s="601"/>
      <c r="CH171" s="601"/>
      <c r="CI171" s="601"/>
      <c r="CJ171" s="601"/>
      <c r="CK171" s="601"/>
      <c r="CL171" s="601"/>
      <c r="CM171" s="601"/>
      <c r="CN171" s="601"/>
      <c r="CO171" s="601"/>
      <c r="CP171" s="601"/>
      <c r="CQ171" s="601"/>
      <c r="CR171" s="601"/>
      <c r="CS171" s="601"/>
      <c r="CT171" s="601"/>
      <c r="CU171" s="601"/>
      <c r="CV171" s="601"/>
      <c r="CW171" s="601"/>
      <c r="CX171" s="601"/>
      <c r="CY171" s="601"/>
      <c r="CZ171" s="601"/>
      <c r="DA171" s="601"/>
      <c r="DB171" s="601"/>
      <c r="DC171" s="601"/>
      <c r="DD171" s="601"/>
      <c r="DE171" s="601"/>
      <c r="DF171" s="601"/>
      <c r="DG171" s="601"/>
      <c r="DH171" s="601"/>
      <c r="DI171" s="601"/>
      <c r="DJ171" s="601"/>
      <c r="DK171" s="601"/>
      <c r="DL171" s="601"/>
      <c r="DM171" s="601"/>
      <c r="DN171" s="601"/>
      <c r="DO171" s="601"/>
      <c r="DP171" s="601"/>
      <c r="DQ171" s="601"/>
      <c r="DR171" s="601"/>
      <c r="DS171" s="601"/>
      <c r="DT171" s="601"/>
      <c r="DU171" s="601"/>
      <c r="DV171" s="601"/>
      <c r="DW171" s="601"/>
      <c r="DX171" s="601"/>
      <c r="DY171" s="601"/>
      <c r="DZ171" s="601"/>
      <c r="EA171" s="491"/>
      <c r="EB171" s="491"/>
      <c r="EC171" s="491"/>
      <c r="ED171" s="491"/>
      <c r="EE171" s="491"/>
      <c r="EF171" s="491"/>
      <c r="EG171" s="491"/>
      <c r="EH171" s="491"/>
      <c r="EI171" s="491"/>
      <c r="EJ171" s="491"/>
      <c r="EK171" s="491"/>
    </row>
    <row r="172" spans="1:141" s="559" customFormat="1" ht="15" customHeight="1" x14ac:dyDescent="0.2">
      <c r="A172" s="555" t="s">
        <v>534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727"/>
      <c r="Q172" s="728">
        <f>SUM(Q161:Q171)</f>
        <v>0</v>
      </c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593"/>
      <c r="BC172" s="593"/>
      <c r="BD172" s="593"/>
      <c r="BE172" s="593"/>
      <c r="BF172" s="593"/>
      <c r="BG172" s="593"/>
      <c r="BH172" s="601"/>
      <c r="BI172" s="601"/>
      <c r="BJ172" s="601"/>
      <c r="BK172" s="601"/>
      <c r="BL172" s="601"/>
      <c r="BM172" s="601"/>
      <c r="BN172" s="601"/>
      <c r="BO172" s="601"/>
      <c r="BP172" s="601"/>
      <c r="BQ172" s="601"/>
      <c r="BR172" s="601"/>
      <c r="BS172" s="601"/>
      <c r="BT172" s="601"/>
      <c r="BU172" s="601"/>
      <c r="BV172" s="601"/>
      <c r="BW172" s="601"/>
      <c r="BX172" s="601"/>
      <c r="BY172" s="601"/>
      <c r="BZ172" s="601"/>
      <c r="CA172" s="601"/>
      <c r="CB172" s="601"/>
      <c r="CC172" s="601"/>
      <c r="CD172" s="601"/>
      <c r="CE172" s="601"/>
      <c r="CF172" s="601"/>
      <c r="CG172" s="601"/>
      <c r="CH172" s="601"/>
      <c r="CI172" s="601"/>
      <c r="CJ172" s="601"/>
      <c r="CK172" s="601"/>
      <c r="CL172" s="601"/>
      <c r="CM172" s="601"/>
      <c r="CN172" s="601"/>
      <c r="CO172" s="601"/>
      <c r="CP172" s="601"/>
      <c r="CQ172" s="601"/>
      <c r="CR172" s="601"/>
      <c r="CS172" s="601"/>
      <c r="CT172" s="601"/>
      <c r="CU172" s="601"/>
      <c r="CV172" s="601"/>
      <c r="CW172" s="601"/>
      <c r="CX172" s="601"/>
      <c r="CY172" s="601"/>
      <c r="CZ172" s="601"/>
      <c r="DA172" s="601"/>
      <c r="DB172" s="601"/>
      <c r="DC172" s="601"/>
      <c r="DD172" s="601"/>
      <c r="DE172" s="601"/>
      <c r="DF172" s="601"/>
      <c r="DG172" s="601"/>
      <c r="DH172" s="601"/>
      <c r="DI172" s="601"/>
      <c r="DJ172" s="601"/>
      <c r="DK172" s="601"/>
      <c r="DL172" s="601"/>
      <c r="DM172" s="601"/>
      <c r="DN172" s="601"/>
      <c r="DO172" s="601"/>
      <c r="DP172" s="601"/>
      <c r="DQ172" s="601"/>
      <c r="DR172" s="601"/>
      <c r="DS172" s="601"/>
      <c r="DT172" s="601"/>
      <c r="DU172" s="601"/>
      <c r="DV172" s="601"/>
      <c r="DW172" s="601"/>
      <c r="DX172" s="601"/>
      <c r="DY172" s="601"/>
      <c r="DZ172" s="601"/>
      <c r="EA172" s="491"/>
      <c r="EB172" s="491"/>
      <c r="EC172" s="491"/>
      <c r="ED172" s="491"/>
      <c r="EE172" s="491"/>
      <c r="EF172" s="491"/>
      <c r="EG172" s="491"/>
      <c r="EH172" s="491"/>
      <c r="EI172" s="491"/>
      <c r="EJ172" s="491"/>
      <c r="EK172" s="491"/>
    </row>
    <row r="173" spans="1:141" s="590" customFormat="1" ht="24.75" customHeight="1" x14ac:dyDescent="0.25">
      <c r="A173" s="15"/>
      <c r="B173" s="593"/>
      <c r="C173" s="594"/>
      <c r="D173" s="594"/>
      <c r="E173" s="594"/>
      <c r="F173" s="594"/>
      <c r="G173" s="594"/>
      <c r="H173" s="594"/>
      <c r="I173" s="594"/>
      <c r="J173" s="593"/>
      <c r="K173" s="593"/>
      <c r="L173" s="593"/>
      <c r="M173" s="593"/>
      <c r="N173" s="593"/>
      <c r="O173" s="593"/>
      <c r="P173" s="593"/>
      <c r="Q173" s="593"/>
      <c r="R173" s="559"/>
      <c r="S173" s="559"/>
      <c r="T173" s="266"/>
      <c r="U173" s="559"/>
      <c r="V173" s="266"/>
      <c r="W173" s="266"/>
      <c r="X173" s="559"/>
      <c r="Y173" s="266"/>
      <c r="Z173" s="266"/>
      <c r="AA173" s="266"/>
      <c r="AB173" s="559"/>
      <c r="AC173" s="559"/>
      <c r="AD173" s="559"/>
      <c r="AE173" s="559"/>
      <c r="AF173" s="559"/>
      <c r="AG173" s="559"/>
      <c r="AH173" s="266"/>
      <c r="AI173" s="559"/>
      <c r="AJ173" s="559"/>
      <c r="AK173" s="559"/>
      <c r="AL173" s="559"/>
      <c r="AM173" s="559"/>
      <c r="AN173" s="657"/>
      <c r="AO173" s="657"/>
      <c r="AP173" s="657"/>
      <c r="AQ173" s="657"/>
      <c r="AR173" s="657"/>
      <c r="AS173" s="657"/>
      <c r="AT173" s="657"/>
      <c r="AU173" s="657"/>
      <c r="AV173" s="657"/>
      <c r="AW173" s="657"/>
      <c r="AX173" s="657"/>
      <c r="AY173" s="657"/>
      <c r="AZ173" s="657"/>
      <c r="BA173" s="657"/>
      <c r="BB173" s="657"/>
      <c r="BC173" s="657"/>
      <c r="BD173" s="657"/>
      <c r="BE173" s="657"/>
      <c r="BF173" s="657"/>
      <c r="BG173" s="657"/>
      <c r="BH173" s="491"/>
      <c r="BI173" s="491"/>
      <c r="BJ173" s="491"/>
      <c r="BK173" s="491"/>
      <c r="BL173" s="491"/>
      <c r="BM173" s="491"/>
      <c r="BN173" s="491"/>
      <c r="BO173" s="491"/>
      <c r="BP173" s="491"/>
      <c r="BQ173" s="491"/>
      <c r="BR173" s="491"/>
      <c r="BS173" s="491"/>
      <c r="BT173" s="491"/>
      <c r="BU173" s="491"/>
      <c r="BV173" s="491"/>
      <c r="BW173" s="491"/>
      <c r="BX173" s="491"/>
      <c r="BY173" s="491"/>
      <c r="BZ173" s="491"/>
      <c r="CA173" s="491"/>
      <c r="CB173" s="491"/>
      <c r="CC173" s="491"/>
      <c r="CD173" s="491"/>
      <c r="CE173" s="491"/>
      <c r="CF173" s="491"/>
      <c r="CG173" s="491"/>
      <c r="CH173" s="491"/>
      <c r="CI173" s="491"/>
      <c r="CJ173" s="491"/>
      <c r="CK173" s="491"/>
      <c r="CL173" s="491"/>
      <c r="CM173" s="491"/>
      <c r="CN173" s="491"/>
      <c r="CO173" s="491"/>
      <c r="CP173" s="491"/>
      <c r="CQ173" s="491"/>
      <c r="CR173" s="491"/>
      <c r="CS173" s="491"/>
      <c r="CT173" s="491"/>
      <c r="CU173" s="491"/>
      <c r="CV173" s="491"/>
      <c r="CW173" s="491"/>
      <c r="CX173" s="491"/>
      <c r="CY173" s="491"/>
      <c r="CZ173" s="491"/>
      <c r="DA173" s="491"/>
      <c r="DB173" s="491"/>
      <c r="DC173" s="491"/>
      <c r="DD173" s="491"/>
      <c r="DE173" s="491"/>
      <c r="DF173" s="491"/>
      <c r="DG173" s="491"/>
      <c r="DH173" s="491"/>
      <c r="DI173" s="491"/>
      <c r="DJ173" s="491"/>
      <c r="DK173" s="491"/>
      <c r="DL173" s="491"/>
      <c r="DM173" s="491"/>
      <c r="DN173" s="491"/>
      <c r="DO173" s="491"/>
      <c r="DP173" s="491"/>
      <c r="DQ173" s="491"/>
      <c r="DR173" s="491"/>
      <c r="DS173" s="491"/>
      <c r="DT173" s="491"/>
      <c r="DU173" s="491"/>
      <c r="DV173" s="491"/>
      <c r="DW173" s="491"/>
      <c r="DX173" s="491"/>
      <c r="DY173" s="491"/>
      <c r="DZ173" s="491"/>
      <c r="EA173" s="193"/>
      <c r="EB173" s="193"/>
      <c r="EC173" s="193"/>
      <c r="ED173" s="193"/>
      <c r="EE173" s="193"/>
      <c r="EF173" s="193"/>
      <c r="EG173" s="193"/>
      <c r="EH173" s="193"/>
      <c r="EI173" s="193"/>
      <c r="EJ173" s="193"/>
      <c r="EK173" s="193"/>
    </row>
    <row r="174" spans="1:141" s="635" customFormat="1" ht="24.75" customHeight="1" x14ac:dyDescent="0.2">
      <c r="A174" s="595">
        <v>2019</v>
      </c>
      <c r="B174" s="880"/>
      <c r="C174" s="880"/>
      <c r="D174" s="880"/>
      <c r="E174" s="880"/>
      <c r="F174" s="880"/>
      <c r="G174" s="880"/>
      <c r="H174" s="880"/>
      <c r="I174" s="880"/>
      <c r="J174" s="880"/>
      <c r="K174" s="880"/>
      <c r="L174" s="880"/>
      <c r="M174" s="880"/>
      <c r="N174" s="880"/>
      <c r="O174" s="880"/>
      <c r="P174" s="880"/>
      <c r="Q174" s="560"/>
      <c r="R174" s="559"/>
      <c r="S174" s="266"/>
      <c r="T174" s="266"/>
      <c r="U174" s="559"/>
      <c r="V174" s="266"/>
      <c r="W174" s="266"/>
      <c r="X174" s="559"/>
      <c r="Y174" s="266"/>
      <c r="Z174" s="266"/>
      <c r="AA174" s="266"/>
      <c r="AB174" s="559"/>
      <c r="AC174" s="559"/>
      <c r="AD174" s="559"/>
      <c r="AE174" s="559"/>
      <c r="AF174" s="559"/>
      <c r="AG174" s="559"/>
      <c r="AH174" s="266"/>
      <c r="AI174" s="559"/>
      <c r="AJ174" s="559"/>
      <c r="AK174" s="559"/>
      <c r="AL174" s="559"/>
      <c r="AM174" s="559"/>
      <c r="AN174" s="657"/>
      <c r="AO174" s="657"/>
      <c r="AP174" s="657"/>
      <c r="AQ174" s="657"/>
      <c r="AR174" s="657"/>
      <c r="AS174" s="657"/>
      <c r="AT174" s="657"/>
      <c r="AU174" s="657"/>
      <c r="AV174" s="657"/>
      <c r="AW174" s="657"/>
      <c r="AX174" s="657"/>
      <c r="AY174" s="657"/>
      <c r="AZ174" s="657"/>
      <c r="BA174" s="657"/>
      <c r="BB174" s="657"/>
      <c r="BC174" s="657"/>
      <c r="BD174" s="657"/>
      <c r="BE174" s="657"/>
      <c r="BF174" s="657"/>
      <c r="BG174" s="657"/>
      <c r="BH174" s="491"/>
      <c r="BI174" s="491"/>
      <c r="BJ174" s="491"/>
      <c r="BK174" s="491"/>
      <c r="BL174" s="491"/>
      <c r="BM174" s="491"/>
      <c r="BN174" s="491"/>
      <c r="BO174" s="491"/>
      <c r="BP174" s="491"/>
      <c r="BQ174" s="491"/>
      <c r="BR174" s="491"/>
      <c r="BS174" s="491"/>
      <c r="BT174" s="491"/>
      <c r="BU174" s="491"/>
      <c r="BV174" s="491"/>
      <c r="BW174" s="491"/>
      <c r="BX174" s="491"/>
      <c r="BY174" s="491"/>
      <c r="BZ174" s="491"/>
      <c r="CA174" s="491"/>
      <c r="CB174" s="491"/>
      <c r="CC174" s="491"/>
      <c r="CD174" s="491"/>
      <c r="CE174" s="491"/>
      <c r="CF174" s="491"/>
      <c r="CG174" s="491"/>
      <c r="CH174" s="491"/>
      <c r="CI174" s="491"/>
      <c r="CJ174" s="491"/>
      <c r="CK174" s="491"/>
      <c r="CL174" s="491"/>
      <c r="CM174" s="491"/>
      <c r="CN174" s="491"/>
      <c r="CO174" s="491"/>
      <c r="CP174" s="491"/>
      <c r="CQ174" s="491"/>
      <c r="CR174" s="491"/>
      <c r="CS174" s="491"/>
      <c r="CT174" s="491"/>
      <c r="CU174" s="491"/>
      <c r="CV174" s="491"/>
      <c r="CW174" s="491"/>
      <c r="CX174" s="491"/>
      <c r="CY174" s="491"/>
      <c r="CZ174" s="491"/>
      <c r="DA174" s="491"/>
      <c r="DB174" s="491"/>
      <c r="DC174" s="491"/>
      <c r="DD174" s="491"/>
      <c r="DE174" s="491"/>
      <c r="DF174" s="491"/>
      <c r="DG174" s="491"/>
      <c r="DH174" s="491"/>
      <c r="DI174" s="491"/>
      <c r="DJ174" s="491"/>
      <c r="DK174" s="491"/>
      <c r="DL174" s="491"/>
      <c r="DM174" s="491"/>
      <c r="DN174" s="491"/>
      <c r="DO174" s="491"/>
      <c r="DP174" s="491"/>
      <c r="DQ174" s="491"/>
      <c r="DR174" s="491"/>
      <c r="DS174" s="491"/>
      <c r="DT174" s="491"/>
      <c r="DU174" s="491"/>
      <c r="DV174" s="491"/>
      <c r="DW174" s="491"/>
      <c r="DX174" s="491"/>
      <c r="DY174" s="491"/>
      <c r="DZ174" s="491"/>
      <c r="EA174" s="193"/>
      <c r="EB174" s="193"/>
      <c r="EC174" s="193"/>
      <c r="ED174" s="193"/>
      <c r="EE174" s="193"/>
      <c r="EF174" s="193"/>
      <c r="EG174" s="193"/>
      <c r="EH174" s="193"/>
      <c r="EI174" s="193"/>
      <c r="EJ174" s="193"/>
      <c r="EK174" s="193"/>
    </row>
    <row r="175" spans="1:141" s="560" customFormat="1" ht="24" x14ac:dyDescent="0.2">
      <c r="A175" s="607" t="s">
        <v>535</v>
      </c>
      <c r="B175" s="565" t="s">
        <v>14</v>
      </c>
      <c r="C175" s="565" t="s">
        <v>823</v>
      </c>
      <c r="D175" s="565" t="s">
        <v>840</v>
      </c>
      <c r="E175" s="565" t="s">
        <v>839</v>
      </c>
      <c r="F175" s="565" t="s">
        <v>838</v>
      </c>
      <c r="G175" s="565" t="s">
        <v>827</v>
      </c>
      <c r="H175" s="565" t="s">
        <v>829</v>
      </c>
      <c r="I175" s="565" t="s">
        <v>825</v>
      </c>
      <c r="J175" s="565" t="s">
        <v>13</v>
      </c>
      <c r="K175" s="565" t="s">
        <v>824</v>
      </c>
      <c r="L175" s="565" t="s">
        <v>826</v>
      </c>
      <c r="M175" s="565" t="s">
        <v>11</v>
      </c>
      <c r="N175" s="565" t="s">
        <v>828</v>
      </c>
      <c r="O175" s="565" t="s">
        <v>830</v>
      </c>
      <c r="P175" s="607" t="s">
        <v>533</v>
      </c>
      <c r="Q175" s="566" t="s">
        <v>534</v>
      </c>
      <c r="R175" s="491"/>
      <c r="S175" s="559"/>
      <c r="T175" s="266"/>
      <c r="U175" s="559"/>
      <c r="V175" s="266"/>
      <c r="W175" s="266"/>
      <c r="X175" s="559"/>
      <c r="Y175" s="266"/>
      <c r="Z175" s="266"/>
      <c r="AA175" s="266"/>
      <c r="AB175" s="559"/>
      <c r="AC175" s="559"/>
      <c r="AD175" s="559"/>
      <c r="AE175" s="559"/>
      <c r="AF175" s="559"/>
      <c r="AG175" s="559"/>
      <c r="AH175" s="559"/>
      <c r="AI175" s="559"/>
      <c r="AJ175" s="559"/>
      <c r="AK175" s="559"/>
      <c r="AL175" s="559"/>
      <c r="AM175" s="559"/>
      <c r="AN175" s="491"/>
      <c r="AO175" s="491"/>
      <c r="AP175" s="491"/>
      <c r="AQ175" s="491"/>
      <c r="AR175" s="491"/>
      <c r="AS175" s="491"/>
      <c r="AT175" s="491"/>
      <c r="AU175" s="491"/>
      <c r="AV175" s="491"/>
      <c r="AW175" s="491"/>
      <c r="AX175" s="491"/>
      <c r="AY175" s="491"/>
      <c r="AZ175" s="491"/>
      <c r="BA175" s="491"/>
      <c r="BB175" s="491"/>
      <c r="BC175" s="491"/>
      <c r="BD175" s="491"/>
      <c r="BE175" s="491"/>
      <c r="BF175" s="491"/>
      <c r="BG175" s="491"/>
      <c r="BH175" s="491"/>
      <c r="BI175" s="491"/>
      <c r="BJ175" s="491"/>
      <c r="BK175" s="491"/>
      <c r="BL175" s="491"/>
      <c r="BM175" s="491"/>
      <c r="BN175" s="491"/>
      <c r="BO175" s="491"/>
      <c r="BP175" s="491"/>
      <c r="BQ175" s="491"/>
      <c r="BR175" s="491"/>
      <c r="BS175" s="491"/>
      <c r="BT175" s="491"/>
      <c r="BU175" s="491"/>
      <c r="BV175" s="491"/>
      <c r="BW175" s="491"/>
      <c r="BX175" s="491"/>
      <c r="BY175" s="491"/>
      <c r="BZ175" s="491"/>
      <c r="CA175" s="491"/>
      <c r="CB175" s="491"/>
      <c r="CC175" s="491"/>
      <c r="CD175" s="491"/>
      <c r="CE175" s="491"/>
      <c r="CF175" s="491"/>
      <c r="CG175" s="491"/>
      <c r="CH175" s="491"/>
      <c r="CI175" s="491"/>
      <c r="CJ175" s="491"/>
      <c r="CK175" s="491"/>
      <c r="CL175" s="491"/>
      <c r="CM175" s="491"/>
      <c r="CN175" s="491"/>
      <c r="CO175" s="491"/>
      <c r="CP175" s="491"/>
      <c r="CQ175" s="491"/>
      <c r="CR175" s="491"/>
      <c r="CS175" s="491"/>
      <c r="CT175" s="491"/>
      <c r="CU175" s="491"/>
      <c r="CV175" s="491"/>
      <c r="CW175" s="491"/>
      <c r="CX175" s="491"/>
      <c r="CY175" s="491"/>
      <c r="CZ175" s="491"/>
      <c r="DA175" s="491"/>
      <c r="DB175" s="491"/>
      <c r="DC175" s="491"/>
      <c r="DD175" s="491"/>
      <c r="DE175" s="491"/>
      <c r="DF175" s="491"/>
      <c r="DG175" s="491"/>
      <c r="DH175" s="491"/>
      <c r="DI175" s="491"/>
      <c r="DJ175" s="491"/>
      <c r="DK175" s="491"/>
      <c r="DL175" s="491"/>
      <c r="DM175" s="491"/>
      <c r="DN175" s="491"/>
      <c r="DO175" s="491"/>
      <c r="DP175" s="491"/>
      <c r="DQ175" s="491"/>
      <c r="DR175" s="491"/>
      <c r="DS175" s="491"/>
      <c r="DT175" s="491"/>
      <c r="DU175" s="491"/>
      <c r="DV175" s="491"/>
      <c r="DW175" s="491"/>
      <c r="DX175" s="491"/>
      <c r="DY175" s="491"/>
      <c r="DZ175" s="491"/>
      <c r="EA175" s="491"/>
      <c r="EB175" s="491"/>
      <c r="EC175" s="491"/>
      <c r="ED175" s="491"/>
      <c r="EE175" s="491"/>
      <c r="EF175" s="491"/>
      <c r="EG175" s="491"/>
      <c r="EH175" s="491"/>
      <c r="EI175" s="491"/>
      <c r="EJ175" s="491"/>
      <c r="EK175" s="491"/>
    </row>
    <row r="176" spans="1:141" s="559" customFormat="1" x14ac:dyDescent="0.2">
      <c r="A176" s="196" t="s">
        <v>1</v>
      </c>
      <c r="B176" s="266">
        <v>1081</v>
      </c>
      <c r="C176" s="266">
        <v>268</v>
      </c>
      <c r="D176" s="266">
        <v>141</v>
      </c>
      <c r="E176" s="266">
        <v>193</v>
      </c>
      <c r="F176" s="266">
        <v>210</v>
      </c>
      <c r="G176" s="266">
        <v>162</v>
      </c>
      <c r="H176" s="266">
        <v>150</v>
      </c>
      <c r="I176" s="266">
        <v>103</v>
      </c>
      <c r="J176" s="266">
        <v>97</v>
      </c>
      <c r="K176" s="266">
        <v>71</v>
      </c>
      <c r="L176" s="266">
        <v>65</v>
      </c>
      <c r="M176" s="266">
        <v>14</v>
      </c>
      <c r="N176" s="266">
        <v>72</v>
      </c>
      <c r="O176" s="270">
        <v>117</v>
      </c>
      <c r="P176" s="266">
        <v>3</v>
      </c>
      <c r="Q176" s="729">
        <v>2747</v>
      </c>
      <c r="T176" s="266"/>
      <c r="V176" s="266"/>
      <c r="W176" s="266"/>
      <c r="Y176" s="266"/>
      <c r="Z176" s="266"/>
      <c r="AA176" s="266"/>
      <c r="AH176" s="266"/>
      <c r="AN176" s="491"/>
      <c r="AO176" s="491"/>
      <c r="AP176" s="491"/>
      <c r="AQ176" s="491"/>
      <c r="AR176" s="491"/>
      <c r="AS176" s="491"/>
      <c r="AT176" s="491"/>
      <c r="AU176" s="491"/>
      <c r="AV176" s="491"/>
      <c r="AW176" s="491"/>
      <c r="AX176" s="491"/>
      <c r="AY176" s="491"/>
      <c r="AZ176" s="491"/>
      <c r="BA176" s="491"/>
      <c r="BB176" s="491"/>
      <c r="BC176" s="491"/>
      <c r="BD176" s="491"/>
      <c r="BE176" s="491"/>
      <c r="BF176" s="491"/>
      <c r="BG176" s="491"/>
      <c r="BH176" s="491"/>
      <c r="BI176" s="491"/>
      <c r="BJ176" s="491"/>
      <c r="BK176" s="491"/>
      <c r="BL176" s="491"/>
      <c r="BM176" s="491"/>
      <c r="BN176" s="491"/>
      <c r="BO176" s="491"/>
      <c r="BP176" s="491"/>
      <c r="BQ176" s="491"/>
      <c r="BR176" s="491"/>
      <c r="BS176" s="491"/>
      <c r="BT176" s="491"/>
      <c r="BU176" s="491"/>
      <c r="BV176" s="491"/>
      <c r="BW176" s="491"/>
      <c r="BX176" s="491"/>
      <c r="BY176" s="491"/>
      <c r="BZ176" s="491"/>
      <c r="CA176" s="491"/>
      <c r="CB176" s="491"/>
      <c r="CC176" s="491"/>
      <c r="CD176" s="491"/>
      <c r="CE176" s="491"/>
      <c r="CF176" s="491"/>
      <c r="CG176" s="491"/>
      <c r="CH176" s="491"/>
      <c r="CI176" s="491"/>
      <c r="CJ176" s="491"/>
      <c r="CK176" s="491"/>
      <c r="CL176" s="491"/>
      <c r="CM176" s="491"/>
      <c r="CN176" s="491"/>
      <c r="CO176" s="491"/>
      <c r="CP176" s="491"/>
      <c r="CQ176" s="491"/>
      <c r="CR176" s="491"/>
      <c r="CS176" s="491"/>
      <c r="CT176" s="491"/>
      <c r="CU176" s="491"/>
      <c r="CV176" s="491"/>
      <c r="CW176" s="491"/>
      <c r="CX176" s="491"/>
      <c r="CY176" s="491"/>
      <c r="CZ176" s="491"/>
      <c r="DA176" s="491"/>
      <c r="DB176" s="491"/>
      <c r="DC176" s="491"/>
      <c r="DD176" s="491"/>
      <c r="DE176" s="491"/>
      <c r="DF176" s="491"/>
      <c r="DG176" s="491"/>
      <c r="DH176" s="491"/>
      <c r="DI176" s="491"/>
      <c r="DJ176" s="491"/>
      <c r="DK176" s="491"/>
      <c r="DL176" s="491"/>
      <c r="DM176" s="491"/>
      <c r="DN176" s="491"/>
      <c r="DO176" s="491"/>
      <c r="DP176" s="491"/>
      <c r="DQ176" s="491"/>
      <c r="DR176" s="491"/>
      <c r="DS176" s="491"/>
      <c r="DT176" s="491"/>
      <c r="DU176" s="491"/>
      <c r="DV176" s="491"/>
      <c r="DW176" s="491"/>
      <c r="DX176" s="491"/>
      <c r="DY176" s="491"/>
      <c r="DZ176" s="491"/>
      <c r="EA176" s="491"/>
      <c r="EB176" s="491"/>
      <c r="EC176" s="491"/>
      <c r="ED176" s="491"/>
      <c r="EE176" s="491"/>
      <c r="EF176" s="491"/>
      <c r="EG176" s="491"/>
      <c r="EH176" s="491"/>
      <c r="EI176" s="491"/>
      <c r="EJ176" s="491"/>
      <c r="EK176" s="491"/>
    </row>
    <row r="177" spans="1:141" s="559" customFormat="1" ht="15" customHeight="1" x14ac:dyDescent="0.2">
      <c r="A177" s="196" t="s">
        <v>2</v>
      </c>
      <c r="B177" s="266">
        <v>160</v>
      </c>
      <c r="C177" s="266">
        <v>24</v>
      </c>
      <c r="D177" s="266">
        <v>10</v>
      </c>
      <c r="E177" s="266">
        <v>18</v>
      </c>
      <c r="F177" s="266">
        <v>24</v>
      </c>
      <c r="G177" s="266">
        <v>5</v>
      </c>
      <c r="H177" s="266">
        <v>15</v>
      </c>
      <c r="I177" s="266">
        <v>10</v>
      </c>
      <c r="J177" s="266">
        <v>4</v>
      </c>
      <c r="K177" s="266">
        <v>6</v>
      </c>
      <c r="L177" s="266">
        <v>5</v>
      </c>
      <c r="M177" s="266"/>
      <c r="N177" s="266">
        <v>4</v>
      </c>
      <c r="O177" s="266"/>
      <c r="P177" s="266"/>
      <c r="Q177" s="729">
        <v>285</v>
      </c>
      <c r="T177" s="266"/>
      <c r="V177" s="266"/>
      <c r="W177" s="266"/>
      <c r="Y177" s="266"/>
      <c r="Z177" s="266"/>
      <c r="AA177" s="266"/>
      <c r="AH177" s="266"/>
      <c r="AN177" s="657"/>
      <c r="AO177" s="657"/>
      <c r="AP177" s="657"/>
      <c r="AQ177" s="657"/>
      <c r="AR177" s="657"/>
      <c r="AS177" s="657"/>
      <c r="AT177" s="657"/>
      <c r="AU177" s="657"/>
      <c r="AV177" s="657"/>
      <c r="AW177" s="657"/>
      <c r="AX177" s="657"/>
      <c r="AY177" s="657"/>
      <c r="AZ177" s="657"/>
      <c r="BA177" s="657"/>
      <c r="BB177" s="601"/>
      <c r="BC177" s="601"/>
      <c r="BD177" s="601"/>
      <c r="BE177" s="601"/>
      <c r="BF177" s="601"/>
      <c r="BG177" s="601"/>
      <c r="BH177" s="601"/>
      <c r="BI177" s="601"/>
      <c r="BJ177" s="601"/>
      <c r="BK177" s="601"/>
      <c r="BL177" s="601"/>
      <c r="BM177" s="601"/>
      <c r="BN177" s="601"/>
      <c r="BO177" s="601"/>
      <c r="BP177" s="601"/>
      <c r="BQ177" s="601"/>
      <c r="BR177" s="601"/>
      <c r="BS177" s="601"/>
      <c r="BT177" s="601"/>
      <c r="BU177" s="601"/>
      <c r="BV177" s="601"/>
      <c r="BW177" s="601"/>
      <c r="BX177" s="601"/>
      <c r="BY177" s="601"/>
      <c r="BZ177" s="601"/>
      <c r="CA177" s="601"/>
      <c r="CB177" s="601"/>
      <c r="CC177" s="601"/>
      <c r="CD177" s="601"/>
      <c r="CE177" s="601"/>
      <c r="CF177" s="601"/>
      <c r="CG177" s="601"/>
      <c r="CH177" s="601"/>
      <c r="CI177" s="601"/>
      <c r="CJ177" s="601"/>
      <c r="CK177" s="601"/>
      <c r="CL177" s="601"/>
      <c r="CM177" s="601"/>
      <c r="CN177" s="601"/>
      <c r="CO177" s="601"/>
      <c r="CP177" s="601"/>
      <c r="CQ177" s="601"/>
      <c r="CR177" s="601"/>
      <c r="CS177" s="601"/>
      <c r="CT177" s="601"/>
      <c r="CU177" s="601"/>
      <c r="CV177" s="601"/>
      <c r="CW177" s="601"/>
      <c r="CX177" s="601"/>
      <c r="CY177" s="601"/>
      <c r="CZ177" s="601"/>
      <c r="DA177" s="601"/>
      <c r="DB177" s="601"/>
      <c r="DC177" s="601"/>
      <c r="DD177" s="601"/>
      <c r="DE177" s="601"/>
      <c r="DF177" s="601"/>
      <c r="DG177" s="601"/>
      <c r="DH177" s="601"/>
      <c r="DI177" s="601"/>
      <c r="DJ177" s="601"/>
      <c r="DK177" s="601"/>
      <c r="DL177" s="601"/>
      <c r="DM177" s="601"/>
      <c r="DN177" s="601"/>
      <c r="DO177" s="601"/>
      <c r="DP177" s="601"/>
      <c r="DQ177" s="601"/>
      <c r="DR177" s="601"/>
      <c r="DS177" s="601"/>
      <c r="DT177" s="601"/>
      <c r="DU177" s="601"/>
      <c r="DV177" s="601"/>
      <c r="DW177" s="601"/>
      <c r="DX177" s="601"/>
      <c r="DY177" s="601"/>
      <c r="DZ177" s="601"/>
      <c r="EA177" s="491"/>
      <c r="EB177" s="491"/>
      <c r="EC177" s="491"/>
      <c r="ED177" s="491"/>
      <c r="EE177" s="491"/>
      <c r="EF177" s="491"/>
      <c r="EG177" s="491"/>
      <c r="EH177" s="491"/>
      <c r="EI177" s="491"/>
      <c r="EJ177" s="491"/>
      <c r="EK177" s="491"/>
    </row>
    <row r="178" spans="1:141" s="559" customFormat="1" ht="15" customHeight="1" x14ac:dyDescent="0.2">
      <c r="A178" s="196" t="s">
        <v>3</v>
      </c>
      <c r="B178" s="266">
        <v>397</v>
      </c>
      <c r="C178" s="266">
        <v>256</v>
      </c>
      <c r="D178" s="266">
        <v>202</v>
      </c>
      <c r="E178" s="266">
        <v>127</v>
      </c>
      <c r="F178" s="266">
        <v>133</v>
      </c>
      <c r="G178" s="266">
        <v>188</v>
      </c>
      <c r="H178" s="266">
        <v>53</v>
      </c>
      <c r="I178" s="266">
        <v>102</v>
      </c>
      <c r="J178" s="266">
        <v>93</v>
      </c>
      <c r="K178" s="266">
        <v>73</v>
      </c>
      <c r="L178" s="266">
        <v>61</v>
      </c>
      <c r="M178" s="266">
        <v>1</v>
      </c>
      <c r="N178" s="266">
        <v>84</v>
      </c>
      <c r="O178" s="266">
        <v>9</v>
      </c>
      <c r="P178" s="266"/>
      <c r="Q178" s="729">
        <v>1779</v>
      </c>
      <c r="T178" s="266"/>
      <c r="V178" s="266"/>
      <c r="W178" s="266"/>
      <c r="Y178" s="266"/>
      <c r="Z178" s="266"/>
      <c r="AA178" s="266"/>
      <c r="AH178" s="266"/>
      <c r="AN178" s="657"/>
      <c r="AO178" s="657"/>
      <c r="AP178" s="657"/>
      <c r="AQ178" s="657"/>
      <c r="AR178" s="657"/>
      <c r="AS178" s="657"/>
      <c r="AT178" s="657"/>
      <c r="AU178" s="657"/>
      <c r="AV178" s="657"/>
      <c r="AW178" s="657"/>
      <c r="AX178" s="657"/>
      <c r="AY178" s="657"/>
      <c r="AZ178" s="657"/>
      <c r="BA178" s="657"/>
      <c r="BB178" s="601"/>
      <c r="BC178" s="601"/>
      <c r="BD178" s="601"/>
      <c r="BE178" s="601"/>
      <c r="BF178" s="601"/>
      <c r="BG178" s="601"/>
      <c r="BH178" s="601"/>
      <c r="BI178" s="601"/>
      <c r="BJ178" s="601"/>
      <c r="BK178" s="601"/>
      <c r="BL178" s="601"/>
      <c r="BM178" s="601"/>
      <c r="BN178" s="601"/>
      <c r="BO178" s="601"/>
      <c r="BP178" s="601"/>
      <c r="BQ178" s="601"/>
      <c r="BR178" s="601"/>
      <c r="BS178" s="601"/>
      <c r="BT178" s="601"/>
      <c r="BU178" s="601"/>
      <c r="BV178" s="601"/>
      <c r="BW178" s="601"/>
      <c r="BX178" s="601"/>
      <c r="BY178" s="601"/>
      <c r="BZ178" s="601"/>
      <c r="CA178" s="601"/>
      <c r="CB178" s="601"/>
      <c r="CC178" s="601"/>
      <c r="CD178" s="601"/>
      <c r="CE178" s="601"/>
      <c r="CF178" s="601"/>
      <c r="CG178" s="601"/>
      <c r="CH178" s="601"/>
      <c r="CI178" s="601"/>
      <c r="CJ178" s="601"/>
      <c r="CK178" s="601"/>
      <c r="CL178" s="601"/>
      <c r="CM178" s="601"/>
      <c r="CN178" s="601"/>
      <c r="CO178" s="601"/>
      <c r="CP178" s="601"/>
      <c r="CQ178" s="601"/>
      <c r="CR178" s="601"/>
      <c r="CS178" s="601"/>
      <c r="CT178" s="601"/>
      <c r="CU178" s="601"/>
      <c r="CV178" s="601"/>
      <c r="CW178" s="601"/>
      <c r="CX178" s="601"/>
      <c r="CY178" s="601"/>
      <c r="CZ178" s="601"/>
      <c r="DA178" s="601"/>
      <c r="DB178" s="601"/>
      <c r="DC178" s="601"/>
      <c r="DD178" s="601"/>
      <c r="DE178" s="601"/>
      <c r="DF178" s="601"/>
      <c r="DG178" s="601"/>
      <c r="DH178" s="601"/>
      <c r="DI178" s="601"/>
      <c r="DJ178" s="601"/>
      <c r="DK178" s="601"/>
      <c r="DL178" s="601"/>
      <c r="DM178" s="601"/>
      <c r="DN178" s="601"/>
      <c r="DO178" s="601"/>
      <c r="DP178" s="601"/>
      <c r="DQ178" s="601"/>
      <c r="DR178" s="601"/>
      <c r="DS178" s="601"/>
      <c r="DT178" s="601"/>
      <c r="DU178" s="601"/>
      <c r="DV178" s="601"/>
      <c r="DW178" s="601"/>
      <c r="DX178" s="601"/>
      <c r="DY178" s="601"/>
      <c r="DZ178" s="601"/>
      <c r="EA178" s="491"/>
      <c r="EB178" s="491"/>
      <c r="EC178" s="491"/>
      <c r="ED178" s="491"/>
      <c r="EE178" s="491"/>
      <c r="EF178" s="491"/>
      <c r="EG178" s="491"/>
      <c r="EH178" s="491"/>
      <c r="EI178" s="491"/>
      <c r="EJ178" s="491"/>
      <c r="EK178" s="491"/>
    </row>
    <row r="179" spans="1:141" s="559" customFormat="1" ht="15" customHeight="1" x14ac:dyDescent="0.2">
      <c r="A179" s="196" t="s">
        <v>4</v>
      </c>
      <c r="B179" s="266">
        <v>4255</v>
      </c>
      <c r="C179" s="266">
        <v>1144</v>
      </c>
      <c r="D179" s="266">
        <v>812</v>
      </c>
      <c r="E179" s="266">
        <v>796</v>
      </c>
      <c r="F179" s="266">
        <v>673</v>
      </c>
      <c r="G179" s="266">
        <v>575</v>
      </c>
      <c r="H179" s="266">
        <v>497</v>
      </c>
      <c r="I179" s="266">
        <v>465</v>
      </c>
      <c r="J179" s="266">
        <v>416</v>
      </c>
      <c r="K179" s="266">
        <v>403</v>
      </c>
      <c r="L179" s="266">
        <v>344</v>
      </c>
      <c r="M179" s="266">
        <v>22</v>
      </c>
      <c r="N179" s="266">
        <v>481</v>
      </c>
      <c r="O179" s="266">
        <v>226</v>
      </c>
      <c r="P179" s="266"/>
      <c r="Q179" s="729">
        <v>11109</v>
      </c>
      <c r="T179" s="266"/>
      <c r="V179" s="266"/>
      <c r="W179" s="266"/>
      <c r="Y179" s="266"/>
      <c r="Z179" s="266"/>
      <c r="AA179" s="266"/>
      <c r="AH179" s="266"/>
      <c r="AI179" s="266"/>
      <c r="AJ179" s="266"/>
      <c r="AN179" s="657"/>
      <c r="AO179" s="657"/>
      <c r="AP179" s="657"/>
      <c r="AQ179" s="657"/>
      <c r="AR179" s="657"/>
      <c r="AS179" s="657"/>
      <c r="AT179" s="657"/>
      <c r="AU179" s="657"/>
      <c r="AV179" s="657"/>
      <c r="AW179" s="657"/>
      <c r="AX179" s="657"/>
      <c r="AY179" s="657"/>
      <c r="AZ179" s="657"/>
      <c r="BA179" s="657"/>
      <c r="BB179" s="601"/>
      <c r="BC179" s="601"/>
      <c r="BD179" s="601"/>
      <c r="BE179" s="601"/>
      <c r="BF179" s="601"/>
      <c r="BG179" s="601"/>
      <c r="BH179" s="601"/>
      <c r="BI179" s="601"/>
      <c r="BJ179" s="601"/>
      <c r="BK179" s="601"/>
      <c r="BL179" s="601"/>
      <c r="BM179" s="601"/>
      <c r="BN179" s="601"/>
      <c r="BO179" s="601"/>
      <c r="BP179" s="601"/>
      <c r="BQ179" s="601"/>
      <c r="BR179" s="601"/>
      <c r="BS179" s="601"/>
      <c r="BT179" s="601"/>
      <c r="BU179" s="601"/>
      <c r="BV179" s="601"/>
      <c r="BW179" s="601"/>
      <c r="BX179" s="601"/>
      <c r="BY179" s="601"/>
      <c r="BZ179" s="601"/>
      <c r="CA179" s="601"/>
      <c r="CB179" s="601"/>
      <c r="CC179" s="601"/>
      <c r="CD179" s="601"/>
      <c r="CE179" s="601"/>
      <c r="CF179" s="601"/>
      <c r="CG179" s="601"/>
      <c r="CH179" s="601"/>
      <c r="CI179" s="601"/>
      <c r="CJ179" s="601"/>
      <c r="CK179" s="601"/>
      <c r="CL179" s="601"/>
      <c r="CM179" s="601"/>
      <c r="CN179" s="601"/>
      <c r="CO179" s="601"/>
      <c r="CP179" s="601"/>
      <c r="CQ179" s="601"/>
      <c r="CR179" s="601"/>
      <c r="CS179" s="601"/>
      <c r="CT179" s="601"/>
      <c r="CU179" s="601"/>
      <c r="CV179" s="601"/>
      <c r="CW179" s="601"/>
      <c r="CX179" s="601"/>
      <c r="CY179" s="601"/>
      <c r="CZ179" s="601"/>
      <c r="DA179" s="601"/>
      <c r="DB179" s="601"/>
      <c r="DC179" s="601"/>
      <c r="DD179" s="601"/>
      <c r="DE179" s="601"/>
      <c r="DF179" s="601"/>
      <c r="DG179" s="601"/>
      <c r="DH179" s="601"/>
      <c r="DI179" s="601"/>
      <c r="DJ179" s="601"/>
      <c r="DK179" s="601"/>
      <c r="DL179" s="601"/>
      <c r="DM179" s="601"/>
      <c r="DN179" s="601"/>
      <c r="DO179" s="601"/>
      <c r="DP179" s="601"/>
      <c r="DQ179" s="601"/>
      <c r="DR179" s="601"/>
      <c r="DS179" s="601"/>
      <c r="DT179" s="601"/>
      <c r="DU179" s="601"/>
      <c r="DV179" s="601"/>
      <c r="DW179" s="601"/>
      <c r="DX179" s="601"/>
      <c r="DY179" s="601"/>
      <c r="DZ179" s="601"/>
      <c r="EA179" s="491"/>
      <c r="EB179" s="491"/>
      <c r="EC179" s="491"/>
      <c r="ED179" s="491"/>
      <c r="EE179" s="491"/>
      <c r="EF179" s="491"/>
      <c r="EG179" s="491"/>
      <c r="EH179" s="491"/>
      <c r="EI179" s="491"/>
      <c r="EJ179" s="491"/>
      <c r="EK179" s="491"/>
    </row>
    <row r="180" spans="1:141" s="559" customFormat="1" ht="15" customHeight="1" x14ac:dyDescent="0.2">
      <c r="A180" s="196" t="s">
        <v>5</v>
      </c>
      <c r="B180" s="266">
        <v>26</v>
      </c>
      <c r="C180" s="266">
        <v>8</v>
      </c>
      <c r="D180" s="266">
        <v>3</v>
      </c>
      <c r="E180" s="266">
        <v>1</v>
      </c>
      <c r="F180" s="266">
        <v>4</v>
      </c>
      <c r="G180" s="266">
        <v>1</v>
      </c>
      <c r="H180" s="266">
        <v>4</v>
      </c>
      <c r="I180" s="266">
        <v>3</v>
      </c>
      <c r="J180" s="266">
        <v>3</v>
      </c>
      <c r="K180" s="266">
        <v>21</v>
      </c>
      <c r="L180" s="266"/>
      <c r="M180" s="266"/>
      <c r="N180" s="266"/>
      <c r="O180" s="266"/>
      <c r="P180" s="266"/>
      <c r="Q180" s="729">
        <v>74</v>
      </c>
      <c r="T180" s="657"/>
      <c r="U180" s="657"/>
      <c r="V180" s="657"/>
      <c r="W180" s="657"/>
      <c r="X180" s="657"/>
      <c r="Y180" s="657"/>
      <c r="Z180" s="657"/>
      <c r="AA180" s="657"/>
      <c r="AB180" s="657"/>
      <c r="AC180" s="657"/>
      <c r="AD180" s="657"/>
      <c r="AE180" s="657"/>
      <c r="AF180" s="657"/>
      <c r="AG180" s="657"/>
      <c r="AH180" s="657"/>
      <c r="AI180" s="657"/>
      <c r="AJ180" s="657"/>
      <c r="AK180" s="657"/>
      <c r="AL180" s="657"/>
      <c r="AM180" s="657"/>
      <c r="AN180" s="657"/>
      <c r="AO180" s="657"/>
      <c r="AP180" s="657"/>
      <c r="AQ180" s="657"/>
      <c r="AR180" s="657"/>
      <c r="AS180" s="657"/>
      <c r="AT180" s="657"/>
      <c r="AU180" s="657"/>
      <c r="AV180" s="657"/>
      <c r="AW180" s="657"/>
      <c r="AX180" s="657"/>
      <c r="AY180" s="657"/>
      <c r="AZ180" s="657"/>
      <c r="BA180" s="657"/>
      <c r="BB180" s="601"/>
      <c r="BC180" s="601"/>
      <c r="BD180" s="601"/>
      <c r="BE180" s="601"/>
      <c r="BF180" s="601"/>
      <c r="BG180" s="601"/>
      <c r="BH180" s="601"/>
      <c r="BI180" s="601"/>
      <c r="BJ180" s="601"/>
      <c r="BK180" s="601"/>
      <c r="BL180" s="601"/>
      <c r="BM180" s="601"/>
      <c r="BN180" s="601"/>
      <c r="BO180" s="601"/>
      <c r="BP180" s="601"/>
      <c r="BQ180" s="601"/>
      <c r="BR180" s="601"/>
      <c r="BS180" s="601"/>
      <c r="BT180" s="601"/>
      <c r="BU180" s="601"/>
      <c r="BV180" s="601"/>
      <c r="BW180" s="601"/>
      <c r="BX180" s="601"/>
      <c r="BY180" s="601"/>
      <c r="BZ180" s="601"/>
      <c r="CA180" s="601"/>
      <c r="CB180" s="601"/>
      <c r="CC180" s="601"/>
      <c r="CD180" s="601"/>
      <c r="CE180" s="601"/>
      <c r="CF180" s="601"/>
      <c r="CG180" s="601"/>
      <c r="CH180" s="601"/>
      <c r="CI180" s="601"/>
      <c r="CJ180" s="601"/>
      <c r="CK180" s="601"/>
      <c r="CL180" s="601"/>
      <c r="CM180" s="601"/>
      <c r="CN180" s="601"/>
      <c r="CO180" s="601"/>
      <c r="CP180" s="601"/>
      <c r="CQ180" s="601"/>
      <c r="CR180" s="601"/>
      <c r="CS180" s="601"/>
      <c r="CT180" s="601"/>
      <c r="CU180" s="601"/>
      <c r="CV180" s="601"/>
      <c r="CW180" s="601"/>
      <c r="CX180" s="601"/>
      <c r="CY180" s="601"/>
      <c r="CZ180" s="601"/>
      <c r="DA180" s="601"/>
      <c r="DB180" s="601"/>
      <c r="DC180" s="601"/>
      <c r="DD180" s="601"/>
      <c r="DE180" s="601"/>
      <c r="DF180" s="601"/>
      <c r="DG180" s="601"/>
      <c r="DH180" s="601"/>
      <c r="DI180" s="601"/>
      <c r="DJ180" s="601"/>
      <c r="DK180" s="601"/>
      <c r="DL180" s="601"/>
      <c r="DM180" s="601"/>
      <c r="DN180" s="601"/>
      <c r="DO180" s="601"/>
      <c r="DP180" s="601"/>
      <c r="DQ180" s="601"/>
      <c r="DR180" s="601"/>
      <c r="DS180" s="601"/>
      <c r="DT180" s="601"/>
      <c r="DU180" s="601"/>
      <c r="DV180" s="601"/>
      <c r="DW180" s="601"/>
      <c r="DX180" s="601"/>
      <c r="DY180" s="601"/>
      <c r="DZ180" s="601"/>
      <c r="EA180" s="491"/>
      <c r="EB180" s="491"/>
      <c r="EC180" s="491"/>
      <c r="ED180" s="491"/>
      <c r="EE180" s="491"/>
      <c r="EF180" s="491"/>
      <c r="EG180" s="491"/>
      <c r="EH180" s="491"/>
      <c r="EI180" s="491"/>
      <c r="EJ180" s="491"/>
      <c r="EK180" s="491"/>
    </row>
    <row r="181" spans="1:141" s="559" customFormat="1" ht="15" customHeight="1" x14ac:dyDescent="0.2">
      <c r="A181" s="196" t="s">
        <v>6</v>
      </c>
      <c r="B181" s="266">
        <v>208</v>
      </c>
      <c r="C181" s="266">
        <v>46</v>
      </c>
      <c r="D181" s="266">
        <v>33</v>
      </c>
      <c r="E181" s="266">
        <v>47</v>
      </c>
      <c r="F181" s="266">
        <v>36</v>
      </c>
      <c r="G181" s="266">
        <v>11</v>
      </c>
      <c r="H181" s="266">
        <v>27</v>
      </c>
      <c r="I181" s="266">
        <v>22</v>
      </c>
      <c r="J181" s="266">
        <v>17</v>
      </c>
      <c r="K181" s="266">
        <v>16</v>
      </c>
      <c r="L181" s="266">
        <v>29</v>
      </c>
      <c r="M181" s="266">
        <v>2</v>
      </c>
      <c r="N181" s="266">
        <v>20</v>
      </c>
      <c r="O181" s="266">
        <v>5</v>
      </c>
      <c r="P181" s="266"/>
      <c r="Q181" s="729">
        <v>519</v>
      </c>
      <c r="T181" s="657"/>
      <c r="U181" s="657"/>
      <c r="V181" s="657"/>
      <c r="W181" s="657"/>
      <c r="X181" s="657"/>
      <c r="Y181" s="657"/>
      <c r="Z181" s="657"/>
      <c r="AA181" s="657"/>
      <c r="AB181" s="657"/>
      <c r="AC181" s="657"/>
      <c r="AD181" s="657"/>
      <c r="AE181" s="657"/>
      <c r="AF181" s="657"/>
      <c r="AG181" s="657"/>
      <c r="AH181" s="657"/>
      <c r="AI181" s="657"/>
      <c r="AJ181" s="657"/>
      <c r="AK181" s="657"/>
      <c r="AL181" s="657"/>
      <c r="AM181" s="657"/>
      <c r="AN181" s="657"/>
      <c r="AO181" s="657"/>
      <c r="AP181" s="657"/>
      <c r="AQ181" s="657"/>
      <c r="AR181" s="657"/>
      <c r="AS181" s="657"/>
      <c r="AT181" s="657"/>
      <c r="AU181" s="657"/>
      <c r="AV181" s="657"/>
      <c r="AW181" s="657"/>
      <c r="AX181" s="657"/>
      <c r="AY181" s="657"/>
      <c r="AZ181" s="657"/>
      <c r="BA181" s="657"/>
      <c r="BB181" s="601"/>
      <c r="BC181" s="601"/>
      <c r="BD181" s="601"/>
      <c r="BE181" s="601"/>
      <c r="BF181" s="601"/>
      <c r="BG181" s="601"/>
      <c r="BH181" s="601"/>
      <c r="BI181" s="601"/>
      <c r="BJ181" s="601"/>
      <c r="BK181" s="601"/>
      <c r="BL181" s="601"/>
      <c r="BM181" s="601"/>
      <c r="BN181" s="601"/>
      <c r="BO181" s="601"/>
      <c r="BP181" s="601"/>
      <c r="BQ181" s="601"/>
      <c r="BR181" s="601"/>
      <c r="BS181" s="601"/>
      <c r="BT181" s="601"/>
      <c r="BU181" s="601"/>
      <c r="BV181" s="601"/>
      <c r="BW181" s="601"/>
      <c r="BX181" s="601"/>
      <c r="BY181" s="601"/>
      <c r="BZ181" s="601"/>
      <c r="CA181" s="601"/>
      <c r="CB181" s="601"/>
      <c r="CC181" s="601"/>
      <c r="CD181" s="601"/>
      <c r="CE181" s="601"/>
      <c r="CF181" s="601"/>
      <c r="CG181" s="601"/>
      <c r="CH181" s="601"/>
      <c r="CI181" s="601"/>
      <c r="CJ181" s="601"/>
      <c r="CK181" s="601"/>
      <c r="CL181" s="601"/>
      <c r="CM181" s="601"/>
      <c r="CN181" s="601"/>
      <c r="CO181" s="601"/>
      <c r="CP181" s="601"/>
      <c r="CQ181" s="601"/>
      <c r="CR181" s="601"/>
      <c r="CS181" s="601"/>
      <c r="CT181" s="601"/>
      <c r="CU181" s="601"/>
      <c r="CV181" s="601"/>
      <c r="CW181" s="601"/>
      <c r="CX181" s="601"/>
      <c r="CY181" s="601"/>
      <c r="CZ181" s="601"/>
      <c r="DA181" s="601"/>
      <c r="DB181" s="601"/>
      <c r="DC181" s="601"/>
      <c r="DD181" s="601"/>
      <c r="DE181" s="601"/>
      <c r="DF181" s="601"/>
      <c r="DG181" s="601"/>
      <c r="DH181" s="601"/>
      <c r="DI181" s="601"/>
      <c r="DJ181" s="601"/>
      <c r="DK181" s="601"/>
      <c r="DL181" s="601"/>
      <c r="DM181" s="601"/>
      <c r="DN181" s="601"/>
      <c r="DO181" s="601"/>
      <c r="DP181" s="601"/>
      <c r="DQ181" s="601"/>
      <c r="DR181" s="601"/>
      <c r="DS181" s="601"/>
      <c r="DT181" s="601"/>
      <c r="DU181" s="601"/>
      <c r="DV181" s="601"/>
      <c r="DW181" s="601"/>
      <c r="DX181" s="601"/>
      <c r="DY181" s="601"/>
      <c r="DZ181" s="601"/>
      <c r="EA181" s="491"/>
      <c r="EB181" s="491"/>
      <c r="EC181" s="491"/>
      <c r="ED181" s="491"/>
      <c r="EE181" s="491"/>
      <c r="EF181" s="491"/>
      <c r="EG181" s="491"/>
      <c r="EH181" s="491"/>
      <c r="EI181" s="491"/>
      <c r="EJ181" s="491"/>
      <c r="EK181" s="491"/>
    </row>
    <row r="182" spans="1:141" s="559" customFormat="1" ht="15" customHeight="1" x14ac:dyDescent="0.2">
      <c r="A182" s="196" t="s">
        <v>7</v>
      </c>
      <c r="B182" s="266">
        <v>2151</v>
      </c>
      <c r="C182" s="266">
        <v>284</v>
      </c>
      <c r="D182" s="266">
        <v>273</v>
      </c>
      <c r="E182" s="266">
        <v>201</v>
      </c>
      <c r="F182" s="266">
        <v>197</v>
      </c>
      <c r="G182" s="266">
        <v>144</v>
      </c>
      <c r="H182" s="266">
        <v>135</v>
      </c>
      <c r="I182" s="266">
        <v>112</v>
      </c>
      <c r="J182" s="266">
        <v>121</v>
      </c>
      <c r="K182" s="266">
        <v>105</v>
      </c>
      <c r="L182" s="266">
        <v>95</v>
      </c>
      <c r="M182" s="266">
        <v>7</v>
      </c>
      <c r="N182" s="266">
        <v>94</v>
      </c>
      <c r="O182" s="266">
        <v>77</v>
      </c>
      <c r="P182" s="266"/>
      <c r="Q182" s="729">
        <v>3996</v>
      </c>
      <c r="T182" s="657"/>
      <c r="U182" s="657"/>
      <c r="V182" s="657"/>
      <c r="W182" s="657"/>
      <c r="X182" s="657"/>
      <c r="Y182" s="657"/>
      <c r="Z182" s="657"/>
      <c r="AA182" s="657"/>
      <c r="AB182" s="657"/>
      <c r="AC182" s="657"/>
      <c r="AD182" s="657"/>
      <c r="AE182" s="657"/>
      <c r="AF182" s="657"/>
      <c r="AG182" s="657"/>
      <c r="AH182" s="657"/>
      <c r="AI182" s="657"/>
      <c r="AJ182" s="657"/>
      <c r="AK182" s="657"/>
      <c r="AL182" s="657"/>
      <c r="AM182" s="657"/>
      <c r="AN182" s="657"/>
      <c r="AO182" s="657"/>
      <c r="AP182" s="657"/>
      <c r="AQ182" s="657"/>
      <c r="AR182" s="657"/>
      <c r="AS182" s="657"/>
      <c r="AT182" s="657"/>
      <c r="AU182" s="657"/>
      <c r="AV182" s="657"/>
      <c r="AW182" s="657"/>
      <c r="AX182" s="657"/>
      <c r="AY182" s="657"/>
      <c r="AZ182" s="657"/>
      <c r="BA182" s="657"/>
      <c r="BB182" s="601"/>
      <c r="BC182" s="601"/>
      <c r="BD182" s="601"/>
      <c r="BE182" s="601"/>
      <c r="BF182" s="601"/>
      <c r="BG182" s="601"/>
      <c r="BH182" s="601"/>
      <c r="BI182" s="601"/>
      <c r="BJ182" s="601"/>
      <c r="BK182" s="601"/>
      <c r="BL182" s="601"/>
      <c r="BM182" s="601"/>
      <c r="BN182" s="601"/>
      <c r="BO182" s="601"/>
      <c r="BP182" s="601"/>
      <c r="BQ182" s="601"/>
      <c r="BR182" s="601"/>
      <c r="BS182" s="601"/>
      <c r="BT182" s="601"/>
      <c r="BU182" s="601"/>
      <c r="BV182" s="601"/>
      <c r="BW182" s="601"/>
      <c r="BX182" s="601"/>
      <c r="BY182" s="601"/>
      <c r="BZ182" s="601"/>
      <c r="CA182" s="601"/>
      <c r="CB182" s="601"/>
      <c r="CC182" s="601"/>
      <c r="CD182" s="601"/>
      <c r="CE182" s="601"/>
      <c r="CF182" s="601"/>
      <c r="CG182" s="601"/>
      <c r="CH182" s="601"/>
      <c r="CI182" s="601"/>
      <c r="CJ182" s="601"/>
      <c r="CK182" s="601"/>
      <c r="CL182" s="601"/>
      <c r="CM182" s="601"/>
      <c r="CN182" s="601"/>
      <c r="CO182" s="601"/>
      <c r="CP182" s="601"/>
      <c r="CQ182" s="601"/>
      <c r="CR182" s="601"/>
      <c r="CS182" s="601"/>
      <c r="CT182" s="601"/>
      <c r="CU182" s="601"/>
      <c r="CV182" s="601"/>
      <c r="CW182" s="601"/>
      <c r="CX182" s="601"/>
      <c r="CY182" s="601"/>
      <c r="CZ182" s="601"/>
      <c r="DA182" s="601"/>
      <c r="DB182" s="601"/>
      <c r="DC182" s="601"/>
      <c r="DD182" s="601"/>
      <c r="DE182" s="601"/>
      <c r="DF182" s="601"/>
      <c r="DG182" s="601"/>
      <c r="DH182" s="601"/>
      <c r="DI182" s="601"/>
      <c r="DJ182" s="601"/>
      <c r="DK182" s="601"/>
      <c r="DL182" s="601"/>
      <c r="DM182" s="601"/>
      <c r="DN182" s="601"/>
      <c r="DO182" s="601"/>
      <c r="DP182" s="601"/>
      <c r="DQ182" s="601"/>
      <c r="DR182" s="601"/>
      <c r="DS182" s="601"/>
      <c r="DT182" s="601"/>
      <c r="DU182" s="601"/>
      <c r="DV182" s="601"/>
      <c r="DW182" s="601"/>
      <c r="DX182" s="601"/>
      <c r="DY182" s="601"/>
      <c r="DZ182" s="601"/>
      <c r="EA182" s="491"/>
      <c r="EB182" s="491"/>
      <c r="EC182" s="491"/>
      <c r="ED182" s="491"/>
      <c r="EE182" s="491"/>
      <c r="EF182" s="491"/>
      <c r="EG182" s="491"/>
      <c r="EH182" s="491"/>
      <c r="EI182" s="491"/>
      <c r="EJ182" s="491"/>
      <c r="EK182" s="491"/>
    </row>
    <row r="183" spans="1:141" s="559" customFormat="1" ht="15" customHeight="1" x14ac:dyDescent="0.2">
      <c r="A183" s="196" t="s">
        <v>8</v>
      </c>
      <c r="B183" s="266">
        <v>1791</v>
      </c>
      <c r="C183" s="266">
        <v>327</v>
      </c>
      <c r="D183" s="266">
        <v>186</v>
      </c>
      <c r="E183" s="266">
        <v>340</v>
      </c>
      <c r="F183" s="266">
        <v>187</v>
      </c>
      <c r="G183" s="266">
        <v>108</v>
      </c>
      <c r="H183" s="266">
        <v>168</v>
      </c>
      <c r="I183" s="266">
        <v>119</v>
      </c>
      <c r="J183" s="266">
        <v>97</v>
      </c>
      <c r="K183" s="266">
        <v>78</v>
      </c>
      <c r="L183" s="266">
        <v>63</v>
      </c>
      <c r="M183" s="266">
        <v>1</v>
      </c>
      <c r="N183" s="266">
        <v>72</v>
      </c>
      <c r="O183" s="266">
        <v>59</v>
      </c>
      <c r="P183" s="266"/>
      <c r="Q183" s="729">
        <v>3596</v>
      </c>
      <c r="T183" s="657"/>
      <c r="U183" s="657"/>
      <c r="V183" s="657"/>
      <c r="W183" s="657"/>
      <c r="X183" s="657"/>
      <c r="Y183" s="657"/>
      <c r="Z183" s="657"/>
      <c r="AA183" s="657"/>
      <c r="AB183" s="657"/>
      <c r="AC183" s="657"/>
      <c r="AD183" s="657"/>
      <c r="AE183" s="657"/>
      <c r="AF183" s="657"/>
      <c r="AG183" s="657"/>
      <c r="AH183" s="657"/>
      <c r="AI183" s="657"/>
      <c r="AJ183" s="657"/>
      <c r="AK183" s="657"/>
      <c r="AL183" s="657"/>
      <c r="AM183" s="657"/>
      <c r="AN183" s="657"/>
      <c r="AO183" s="657"/>
      <c r="AP183" s="657"/>
      <c r="AQ183" s="657"/>
      <c r="AR183" s="657"/>
      <c r="AS183" s="657"/>
      <c r="AT183" s="657"/>
      <c r="AU183" s="657"/>
      <c r="AV183" s="657"/>
      <c r="AW183" s="657"/>
      <c r="AX183" s="657"/>
      <c r="AY183" s="657"/>
      <c r="AZ183" s="657"/>
      <c r="BA183" s="657"/>
      <c r="BB183" s="601"/>
      <c r="BC183" s="601"/>
      <c r="BD183" s="601"/>
      <c r="BE183" s="601"/>
      <c r="BF183" s="601"/>
      <c r="BG183" s="601"/>
      <c r="BH183" s="601"/>
      <c r="BI183" s="601"/>
      <c r="BJ183" s="601"/>
      <c r="BK183" s="601"/>
      <c r="BL183" s="601"/>
      <c r="BM183" s="601"/>
      <c r="BN183" s="601"/>
      <c r="BO183" s="601"/>
      <c r="BP183" s="601"/>
      <c r="BQ183" s="601"/>
      <c r="BR183" s="601"/>
      <c r="BS183" s="601"/>
      <c r="BT183" s="601"/>
      <c r="BU183" s="601"/>
      <c r="BV183" s="601"/>
      <c r="BW183" s="601"/>
      <c r="BX183" s="601"/>
      <c r="BY183" s="601"/>
      <c r="BZ183" s="601"/>
      <c r="CA183" s="601"/>
      <c r="CB183" s="601"/>
      <c r="CC183" s="601"/>
      <c r="CD183" s="601"/>
      <c r="CE183" s="601"/>
      <c r="CF183" s="601"/>
      <c r="CG183" s="601"/>
      <c r="CH183" s="601"/>
      <c r="CI183" s="601"/>
      <c r="CJ183" s="601"/>
      <c r="CK183" s="601"/>
      <c r="CL183" s="601"/>
      <c r="CM183" s="601"/>
      <c r="CN183" s="601"/>
      <c r="CO183" s="601"/>
      <c r="CP183" s="601"/>
      <c r="CQ183" s="601"/>
      <c r="CR183" s="601"/>
      <c r="CS183" s="601"/>
      <c r="CT183" s="601"/>
      <c r="CU183" s="601"/>
      <c r="CV183" s="601"/>
      <c r="CW183" s="601"/>
      <c r="CX183" s="601"/>
      <c r="CY183" s="601"/>
      <c r="CZ183" s="601"/>
      <c r="DA183" s="601"/>
      <c r="DB183" s="601"/>
      <c r="DC183" s="601"/>
      <c r="DD183" s="601"/>
      <c r="DE183" s="601"/>
      <c r="DF183" s="601"/>
      <c r="DG183" s="601"/>
      <c r="DH183" s="601"/>
      <c r="DI183" s="601"/>
      <c r="DJ183" s="601"/>
      <c r="DK183" s="601"/>
      <c r="DL183" s="601"/>
      <c r="DM183" s="601"/>
      <c r="DN183" s="601"/>
      <c r="DO183" s="601"/>
      <c r="DP183" s="601"/>
      <c r="DQ183" s="601"/>
      <c r="DR183" s="601"/>
      <c r="DS183" s="601"/>
      <c r="DT183" s="601"/>
      <c r="DU183" s="601"/>
      <c r="DV183" s="601"/>
      <c r="DW183" s="601"/>
      <c r="DX183" s="601"/>
      <c r="DY183" s="601"/>
      <c r="DZ183" s="601"/>
      <c r="EA183" s="491"/>
      <c r="EB183" s="491"/>
      <c r="EC183" s="491"/>
      <c r="ED183" s="491"/>
      <c r="EE183" s="491"/>
      <c r="EF183" s="491"/>
      <c r="EG183" s="491"/>
      <c r="EH183" s="491"/>
      <c r="EI183" s="491"/>
      <c r="EJ183" s="491"/>
      <c r="EK183" s="491"/>
    </row>
    <row r="184" spans="1:141" s="559" customFormat="1" ht="15" customHeight="1" x14ac:dyDescent="0.2">
      <c r="A184" s="196" t="s">
        <v>9</v>
      </c>
      <c r="B184" s="266">
        <v>393</v>
      </c>
      <c r="C184" s="266">
        <v>88</v>
      </c>
      <c r="D184" s="266">
        <v>49</v>
      </c>
      <c r="E184" s="266">
        <v>77</v>
      </c>
      <c r="F184" s="266">
        <v>70</v>
      </c>
      <c r="G184" s="266">
        <v>31</v>
      </c>
      <c r="H184" s="266">
        <v>81</v>
      </c>
      <c r="I184" s="266">
        <v>35</v>
      </c>
      <c r="J184" s="266">
        <v>37</v>
      </c>
      <c r="K184" s="266">
        <v>22</v>
      </c>
      <c r="L184" s="266">
        <v>26</v>
      </c>
      <c r="M184" s="266">
        <v>1</v>
      </c>
      <c r="N184" s="266">
        <v>47</v>
      </c>
      <c r="O184" s="266">
        <v>6</v>
      </c>
      <c r="P184" s="266"/>
      <c r="Q184" s="729">
        <v>963</v>
      </c>
      <c r="T184" s="657"/>
      <c r="U184" s="657"/>
      <c r="V184" s="657"/>
      <c r="W184" s="657"/>
      <c r="X184" s="657"/>
      <c r="Y184" s="657"/>
      <c r="Z184" s="657"/>
      <c r="AA184" s="657"/>
      <c r="AB184" s="657"/>
      <c r="AC184" s="657"/>
      <c r="AD184" s="657"/>
      <c r="AE184" s="657"/>
      <c r="AF184" s="657"/>
      <c r="AG184" s="657"/>
      <c r="AH184" s="657"/>
      <c r="AI184" s="657"/>
      <c r="AJ184" s="657"/>
      <c r="AK184" s="657"/>
      <c r="AL184" s="657"/>
      <c r="AM184" s="657"/>
      <c r="AN184" s="657"/>
      <c r="AO184" s="657"/>
      <c r="AP184" s="657"/>
      <c r="AQ184" s="657"/>
      <c r="AR184" s="657"/>
      <c r="AS184" s="657"/>
      <c r="AT184" s="657"/>
      <c r="AU184" s="657"/>
      <c r="AV184" s="657"/>
      <c r="AW184" s="657"/>
      <c r="AX184" s="657"/>
      <c r="AY184" s="657"/>
      <c r="AZ184" s="657"/>
      <c r="BA184" s="657"/>
      <c r="BB184" s="601"/>
      <c r="BC184" s="601"/>
      <c r="BD184" s="601"/>
      <c r="BE184" s="601"/>
      <c r="BF184" s="601"/>
      <c r="BG184" s="601"/>
      <c r="BH184" s="601"/>
      <c r="BI184" s="601"/>
      <c r="BJ184" s="601"/>
      <c r="BK184" s="601"/>
      <c r="BL184" s="601"/>
      <c r="BM184" s="601"/>
      <c r="BN184" s="601"/>
      <c r="BO184" s="601"/>
      <c r="BP184" s="601"/>
      <c r="BQ184" s="601"/>
      <c r="BR184" s="601"/>
      <c r="BS184" s="601"/>
      <c r="BT184" s="601"/>
      <c r="BU184" s="601"/>
      <c r="BV184" s="601"/>
      <c r="BW184" s="601"/>
      <c r="BX184" s="601"/>
      <c r="BY184" s="601"/>
      <c r="BZ184" s="601"/>
      <c r="CA184" s="601"/>
      <c r="CB184" s="601"/>
      <c r="CC184" s="601"/>
      <c r="CD184" s="601"/>
      <c r="CE184" s="601"/>
      <c r="CF184" s="601"/>
      <c r="CG184" s="601"/>
      <c r="CH184" s="601"/>
      <c r="CI184" s="601"/>
      <c r="CJ184" s="601"/>
      <c r="CK184" s="601"/>
      <c r="CL184" s="601"/>
      <c r="CM184" s="601"/>
      <c r="CN184" s="601"/>
      <c r="CO184" s="601"/>
      <c r="CP184" s="601"/>
      <c r="CQ184" s="601"/>
      <c r="CR184" s="601"/>
      <c r="CS184" s="601"/>
      <c r="CT184" s="601"/>
      <c r="CU184" s="601"/>
      <c r="CV184" s="601"/>
      <c r="CW184" s="601"/>
      <c r="CX184" s="601"/>
      <c r="CY184" s="601"/>
      <c r="CZ184" s="601"/>
      <c r="DA184" s="601"/>
      <c r="DB184" s="601"/>
      <c r="DC184" s="601"/>
      <c r="DD184" s="601"/>
      <c r="DE184" s="601"/>
      <c r="DF184" s="601"/>
      <c r="DG184" s="601"/>
      <c r="DH184" s="601"/>
      <c r="DI184" s="601"/>
      <c r="DJ184" s="601"/>
      <c r="DK184" s="601"/>
      <c r="DL184" s="601"/>
      <c r="DM184" s="601"/>
      <c r="DN184" s="601"/>
      <c r="DO184" s="601"/>
      <c r="DP184" s="601"/>
      <c r="DQ184" s="601"/>
      <c r="DR184" s="601"/>
      <c r="DS184" s="601"/>
      <c r="DT184" s="601"/>
      <c r="DU184" s="601"/>
      <c r="DV184" s="601"/>
      <c r="DW184" s="601"/>
      <c r="DX184" s="601"/>
      <c r="DY184" s="601"/>
      <c r="DZ184" s="601"/>
      <c r="EA184" s="491"/>
      <c r="EB184" s="491"/>
      <c r="EC184" s="491"/>
      <c r="ED184" s="491"/>
      <c r="EE184" s="491"/>
      <c r="EF184" s="491"/>
      <c r="EG184" s="491"/>
      <c r="EH184" s="491"/>
      <c r="EI184" s="491"/>
      <c r="EJ184" s="491"/>
      <c r="EK184" s="491"/>
    </row>
    <row r="185" spans="1:141" s="559" customFormat="1" ht="15" customHeight="1" x14ac:dyDescent="0.2">
      <c r="A185" s="196" t="s">
        <v>10</v>
      </c>
      <c r="B185" s="266">
        <v>534</v>
      </c>
      <c r="C185" s="266">
        <v>258</v>
      </c>
      <c r="D185" s="266">
        <v>204</v>
      </c>
      <c r="E185" s="266">
        <v>223</v>
      </c>
      <c r="F185" s="266">
        <v>156</v>
      </c>
      <c r="G185" s="266">
        <v>144</v>
      </c>
      <c r="H185" s="266">
        <v>109</v>
      </c>
      <c r="I185" s="266">
        <v>133</v>
      </c>
      <c r="J185" s="266">
        <v>85</v>
      </c>
      <c r="K185" s="266">
        <v>80</v>
      </c>
      <c r="L185" s="266">
        <v>122</v>
      </c>
      <c r="M185" s="266">
        <v>9</v>
      </c>
      <c r="N185" s="266">
        <v>94</v>
      </c>
      <c r="O185" s="266">
        <v>27</v>
      </c>
      <c r="P185" s="266"/>
      <c r="Q185" s="729">
        <v>2178</v>
      </c>
      <c r="T185" s="657"/>
      <c r="U185" s="657"/>
      <c r="V185" s="657"/>
      <c r="W185" s="657"/>
      <c r="X185" s="657"/>
      <c r="Y185" s="657"/>
      <c r="Z185" s="657"/>
      <c r="AA185" s="657"/>
      <c r="AB185" s="657"/>
      <c r="AC185" s="657"/>
      <c r="AD185" s="657"/>
      <c r="AE185" s="657"/>
      <c r="AF185" s="657"/>
      <c r="AG185" s="657"/>
      <c r="AH185" s="657"/>
      <c r="AI185" s="657"/>
      <c r="AJ185" s="657"/>
      <c r="AK185" s="657"/>
      <c r="AL185" s="657"/>
      <c r="AM185" s="657"/>
      <c r="AN185" s="657"/>
      <c r="AO185" s="657"/>
      <c r="AP185" s="657"/>
      <c r="AQ185" s="657"/>
      <c r="AR185" s="657"/>
      <c r="AS185" s="657"/>
      <c r="AT185" s="657"/>
      <c r="AU185" s="657"/>
      <c r="AV185" s="657"/>
      <c r="AW185" s="657"/>
      <c r="AX185" s="657"/>
      <c r="AY185" s="657"/>
      <c r="AZ185" s="657"/>
      <c r="BA185" s="657"/>
      <c r="BB185" s="601"/>
      <c r="BC185" s="601"/>
      <c r="BD185" s="601"/>
      <c r="BE185" s="601"/>
      <c r="BF185" s="601"/>
      <c r="BG185" s="601"/>
      <c r="BH185" s="601"/>
      <c r="BI185" s="601"/>
      <c r="BJ185" s="601"/>
      <c r="BK185" s="601"/>
      <c r="BL185" s="601"/>
      <c r="BM185" s="601"/>
      <c r="BN185" s="601"/>
      <c r="BO185" s="601"/>
      <c r="BP185" s="601"/>
      <c r="BQ185" s="601"/>
      <c r="BR185" s="601"/>
      <c r="BS185" s="601"/>
      <c r="BT185" s="601"/>
      <c r="BU185" s="601"/>
      <c r="BV185" s="601"/>
      <c r="BW185" s="601"/>
      <c r="BX185" s="601"/>
      <c r="BY185" s="601"/>
      <c r="BZ185" s="601"/>
      <c r="CA185" s="601"/>
      <c r="CB185" s="601"/>
      <c r="CC185" s="601"/>
      <c r="CD185" s="601"/>
      <c r="CE185" s="601"/>
      <c r="CF185" s="601"/>
      <c r="CG185" s="601"/>
      <c r="CH185" s="601"/>
      <c r="CI185" s="601"/>
      <c r="CJ185" s="601"/>
      <c r="CK185" s="601"/>
      <c r="CL185" s="601"/>
      <c r="CM185" s="601"/>
      <c r="CN185" s="601"/>
      <c r="CO185" s="601"/>
      <c r="CP185" s="601"/>
      <c r="CQ185" s="601"/>
      <c r="CR185" s="601"/>
      <c r="CS185" s="601"/>
      <c r="CT185" s="601"/>
      <c r="CU185" s="601"/>
      <c r="CV185" s="601"/>
      <c r="CW185" s="601"/>
      <c r="CX185" s="601"/>
      <c r="CY185" s="601"/>
      <c r="CZ185" s="601"/>
      <c r="DA185" s="601"/>
      <c r="DB185" s="601"/>
      <c r="DC185" s="601"/>
      <c r="DD185" s="601"/>
      <c r="DE185" s="601"/>
      <c r="DF185" s="601"/>
      <c r="DG185" s="601"/>
      <c r="DH185" s="601"/>
      <c r="DI185" s="601"/>
      <c r="DJ185" s="601"/>
      <c r="DK185" s="601"/>
      <c r="DL185" s="601"/>
      <c r="DM185" s="601"/>
      <c r="DN185" s="601"/>
      <c r="DO185" s="601"/>
      <c r="DP185" s="601"/>
      <c r="DQ185" s="601"/>
      <c r="DR185" s="601"/>
      <c r="DS185" s="601"/>
      <c r="DT185" s="601"/>
      <c r="DU185" s="601"/>
      <c r="DV185" s="601"/>
      <c r="DW185" s="601"/>
      <c r="DX185" s="601"/>
      <c r="DY185" s="601"/>
      <c r="DZ185" s="601"/>
      <c r="EA185" s="491"/>
      <c r="EB185" s="491"/>
      <c r="EC185" s="491"/>
      <c r="ED185" s="491"/>
      <c r="EE185" s="491"/>
      <c r="EF185" s="491"/>
      <c r="EG185" s="491"/>
      <c r="EH185" s="491"/>
      <c r="EI185" s="491"/>
      <c r="EJ185" s="491"/>
      <c r="EK185" s="491"/>
    </row>
    <row r="186" spans="1:141" s="559" customFormat="1" ht="15" customHeight="1" x14ac:dyDescent="0.2">
      <c r="A186" s="196" t="s">
        <v>533</v>
      </c>
      <c r="B186" s="266">
        <v>3115</v>
      </c>
      <c r="C186" s="266">
        <v>383</v>
      </c>
      <c r="D186" s="266">
        <v>340</v>
      </c>
      <c r="E186" s="266">
        <v>407</v>
      </c>
      <c r="F186" s="266">
        <v>263</v>
      </c>
      <c r="G186" s="266">
        <v>194</v>
      </c>
      <c r="H186" s="266">
        <v>177</v>
      </c>
      <c r="I186" s="266">
        <v>171</v>
      </c>
      <c r="J186" s="266">
        <v>122</v>
      </c>
      <c r="K186" s="266">
        <v>148</v>
      </c>
      <c r="L186" s="266">
        <v>126</v>
      </c>
      <c r="M186" s="266">
        <v>9</v>
      </c>
      <c r="N186" s="266">
        <v>133</v>
      </c>
      <c r="O186" s="266">
        <v>79</v>
      </c>
      <c r="P186" s="266">
        <v>14</v>
      </c>
      <c r="Q186" s="729">
        <v>5681</v>
      </c>
      <c r="T186" s="657"/>
      <c r="U186" s="657"/>
      <c r="V186" s="657"/>
      <c r="W186" s="657"/>
      <c r="X186" s="657"/>
      <c r="Y186" s="657"/>
      <c r="Z186" s="657"/>
      <c r="AA186" s="657"/>
      <c r="AB186" s="657"/>
      <c r="AC186" s="657"/>
      <c r="AD186" s="657"/>
      <c r="AE186" s="657"/>
      <c r="AF186" s="657"/>
      <c r="AG186" s="657"/>
      <c r="AH186" s="657"/>
      <c r="AI186" s="657"/>
      <c r="AJ186" s="657"/>
      <c r="AK186" s="657"/>
      <c r="AL186" s="657"/>
      <c r="AM186" s="657"/>
      <c r="AN186" s="657"/>
      <c r="AO186" s="657"/>
      <c r="AP186" s="657"/>
      <c r="AQ186" s="657"/>
      <c r="AR186" s="657"/>
      <c r="AS186" s="657"/>
      <c r="AT186" s="657"/>
      <c r="AU186" s="657"/>
      <c r="AV186" s="657"/>
      <c r="AW186" s="657"/>
      <c r="AX186" s="657"/>
      <c r="AY186" s="657"/>
      <c r="AZ186" s="657"/>
      <c r="BA186" s="657"/>
      <c r="BB186" s="601"/>
      <c r="BC186" s="601"/>
      <c r="BD186" s="601"/>
      <c r="BE186" s="601"/>
      <c r="BF186" s="601"/>
      <c r="BG186" s="601"/>
      <c r="BH186" s="601"/>
      <c r="BI186" s="601"/>
      <c r="BJ186" s="601"/>
      <c r="BK186" s="601"/>
      <c r="BL186" s="601"/>
      <c r="BM186" s="601"/>
      <c r="BN186" s="601"/>
      <c r="BO186" s="601"/>
      <c r="BP186" s="601"/>
      <c r="BQ186" s="601"/>
      <c r="BR186" s="601"/>
      <c r="BS186" s="601"/>
      <c r="BT186" s="601"/>
      <c r="BU186" s="601"/>
      <c r="BV186" s="601"/>
      <c r="BW186" s="601"/>
      <c r="BX186" s="601"/>
      <c r="BY186" s="601"/>
      <c r="BZ186" s="601"/>
      <c r="CA186" s="601"/>
      <c r="CB186" s="601"/>
      <c r="CC186" s="601"/>
      <c r="CD186" s="601"/>
      <c r="CE186" s="601"/>
      <c r="CF186" s="601"/>
      <c r="CG186" s="601"/>
      <c r="CH186" s="601"/>
      <c r="CI186" s="601"/>
      <c r="CJ186" s="601"/>
      <c r="CK186" s="601"/>
      <c r="CL186" s="601"/>
      <c r="CM186" s="601"/>
      <c r="CN186" s="601"/>
      <c r="CO186" s="601"/>
      <c r="CP186" s="601"/>
      <c r="CQ186" s="601"/>
      <c r="CR186" s="601"/>
      <c r="CS186" s="601"/>
      <c r="CT186" s="601"/>
      <c r="CU186" s="601"/>
      <c r="CV186" s="601"/>
      <c r="CW186" s="601"/>
      <c r="CX186" s="601"/>
      <c r="CY186" s="601"/>
      <c r="CZ186" s="601"/>
      <c r="DA186" s="601"/>
      <c r="DB186" s="601"/>
      <c r="DC186" s="601"/>
      <c r="DD186" s="601"/>
      <c r="DE186" s="601"/>
      <c r="DF186" s="601"/>
      <c r="DG186" s="601"/>
      <c r="DH186" s="601"/>
      <c r="DI186" s="601"/>
      <c r="DJ186" s="601"/>
      <c r="DK186" s="601"/>
      <c r="DL186" s="601"/>
      <c r="DM186" s="601"/>
      <c r="DN186" s="601"/>
      <c r="DO186" s="601"/>
      <c r="DP186" s="601"/>
      <c r="DQ186" s="601"/>
      <c r="DR186" s="601"/>
      <c r="DS186" s="601"/>
      <c r="DT186" s="601"/>
      <c r="DU186" s="601"/>
      <c r="DV186" s="601"/>
      <c r="DW186" s="601"/>
      <c r="DX186" s="601"/>
      <c r="DY186" s="601"/>
      <c r="DZ186" s="601"/>
      <c r="EA186" s="491"/>
      <c r="EB186" s="491"/>
      <c r="EC186" s="491"/>
      <c r="ED186" s="491"/>
      <c r="EE186" s="491"/>
      <c r="EF186" s="491"/>
      <c r="EG186" s="491"/>
      <c r="EH186" s="491"/>
      <c r="EI186" s="491"/>
      <c r="EJ186" s="491"/>
      <c r="EK186" s="491"/>
    </row>
    <row r="187" spans="1:141" s="559" customFormat="1" ht="15" customHeight="1" x14ac:dyDescent="0.2">
      <c r="A187" s="555" t="s">
        <v>534</v>
      </c>
      <c r="B187" s="556">
        <v>14111</v>
      </c>
      <c r="C187" s="556">
        <v>3086</v>
      </c>
      <c r="D187" s="556">
        <v>2253</v>
      </c>
      <c r="E187" s="556">
        <v>2430</v>
      </c>
      <c r="F187" s="556">
        <v>1953</v>
      </c>
      <c r="G187" s="556">
        <v>1563</v>
      </c>
      <c r="H187" s="556">
        <v>1416</v>
      </c>
      <c r="I187" s="556">
        <v>1275</v>
      </c>
      <c r="J187" s="556">
        <v>1092</v>
      </c>
      <c r="K187" s="556">
        <v>1023</v>
      </c>
      <c r="L187" s="556">
        <v>936</v>
      </c>
      <c r="M187" s="556">
        <v>66</v>
      </c>
      <c r="N187" s="556">
        <v>1101</v>
      </c>
      <c r="O187" s="556">
        <v>605</v>
      </c>
      <c r="P187" s="727">
        <v>17</v>
      </c>
      <c r="Q187" s="728">
        <f>SUM(Q176:Q186)</f>
        <v>32927</v>
      </c>
      <c r="T187" s="657"/>
      <c r="U187" s="657"/>
      <c r="V187" s="657"/>
      <c r="W187" s="657"/>
      <c r="X187" s="657"/>
      <c r="Y187" s="657"/>
      <c r="Z187" s="657"/>
      <c r="AA187" s="657"/>
      <c r="AB187" s="657"/>
      <c r="AC187" s="657"/>
      <c r="AD187" s="657"/>
      <c r="AE187" s="657"/>
      <c r="AF187" s="657"/>
      <c r="AG187" s="657"/>
      <c r="AH187" s="657"/>
      <c r="AI187" s="657"/>
      <c r="AJ187" s="657"/>
      <c r="AK187" s="657"/>
      <c r="AL187" s="657"/>
      <c r="AM187" s="657"/>
      <c r="AN187" s="657"/>
      <c r="AO187" s="657"/>
      <c r="AP187" s="657"/>
      <c r="AQ187" s="657"/>
      <c r="AR187" s="657"/>
      <c r="AS187" s="657"/>
      <c r="AT187" s="657"/>
      <c r="AU187" s="657"/>
      <c r="AV187" s="657"/>
      <c r="AW187" s="657"/>
      <c r="AX187" s="657"/>
      <c r="AY187" s="657"/>
      <c r="AZ187" s="657"/>
      <c r="BA187" s="657"/>
      <c r="BB187" s="601"/>
      <c r="BC187" s="601"/>
      <c r="BD187" s="601"/>
      <c r="BE187" s="601"/>
      <c r="BF187" s="601"/>
      <c r="BG187" s="601"/>
      <c r="BH187" s="601"/>
      <c r="BI187" s="601"/>
      <c r="BJ187" s="601"/>
      <c r="BK187" s="601"/>
      <c r="BL187" s="601"/>
      <c r="BM187" s="601"/>
      <c r="BN187" s="601"/>
      <c r="BO187" s="601"/>
      <c r="BP187" s="601"/>
      <c r="BQ187" s="601"/>
      <c r="BR187" s="601"/>
      <c r="BS187" s="601"/>
      <c r="BT187" s="601"/>
      <c r="BU187" s="601"/>
      <c r="BV187" s="601"/>
      <c r="BW187" s="601"/>
      <c r="BX187" s="601"/>
      <c r="BY187" s="601"/>
      <c r="BZ187" s="601"/>
      <c r="CA187" s="601"/>
      <c r="CB187" s="601"/>
      <c r="CC187" s="601"/>
      <c r="CD187" s="601"/>
      <c r="CE187" s="601"/>
      <c r="CF187" s="601"/>
      <c r="CG187" s="601"/>
      <c r="CH187" s="601"/>
      <c r="CI187" s="601"/>
      <c r="CJ187" s="601"/>
      <c r="CK187" s="601"/>
      <c r="CL187" s="601"/>
      <c r="CM187" s="601"/>
      <c r="CN187" s="601"/>
      <c r="CO187" s="601"/>
      <c r="CP187" s="601"/>
      <c r="CQ187" s="601"/>
      <c r="CR187" s="601"/>
      <c r="CS187" s="601"/>
      <c r="CT187" s="601"/>
      <c r="CU187" s="601"/>
      <c r="CV187" s="601"/>
      <c r="CW187" s="601"/>
      <c r="CX187" s="601"/>
      <c r="CY187" s="601"/>
      <c r="CZ187" s="601"/>
      <c r="DA187" s="601"/>
      <c r="DB187" s="601"/>
      <c r="DC187" s="601"/>
      <c r="DD187" s="601"/>
      <c r="DE187" s="601"/>
      <c r="DF187" s="601"/>
      <c r="DG187" s="601"/>
      <c r="DH187" s="601"/>
      <c r="DI187" s="601"/>
      <c r="DJ187" s="601"/>
      <c r="DK187" s="601"/>
      <c r="DL187" s="601"/>
      <c r="DM187" s="601"/>
      <c r="DN187" s="601"/>
      <c r="DO187" s="601"/>
      <c r="DP187" s="601"/>
      <c r="DQ187" s="601"/>
      <c r="DR187" s="601"/>
      <c r="DS187" s="601"/>
      <c r="DT187" s="601"/>
      <c r="DU187" s="601"/>
      <c r="DV187" s="601"/>
      <c r="DW187" s="601"/>
      <c r="DX187" s="601"/>
      <c r="DY187" s="601"/>
      <c r="DZ187" s="601"/>
      <c r="EA187" s="491"/>
      <c r="EB187" s="491"/>
      <c r="EC187" s="491"/>
      <c r="ED187" s="491"/>
      <c r="EE187" s="491"/>
      <c r="EF187" s="491"/>
      <c r="EG187" s="491"/>
      <c r="EH187" s="491"/>
      <c r="EI187" s="491"/>
      <c r="EJ187" s="491"/>
      <c r="EK187" s="491"/>
    </row>
    <row r="188" spans="1:141" s="590" customFormat="1" ht="24.75" customHeight="1" x14ac:dyDescent="0.2">
      <c r="A188" s="631"/>
      <c r="B188" s="632"/>
      <c r="C188" s="632"/>
      <c r="D188" s="632"/>
      <c r="E188" s="632"/>
      <c r="F188" s="632"/>
      <c r="G188" s="632"/>
      <c r="H188" s="632"/>
      <c r="I188" s="632"/>
      <c r="J188" s="632"/>
      <c r="K188" s="632"/>
      <c r="L188" s="632"/>
      <c r="M188" s="632"/>
      <c r="N188" s="632"/>
      <c r="O188" s="632"/>
      <c r="P188" s="632"/>
      <c r="Q188" s="632"/>
      <c r="R188" s="559"/>
      <c r="S188" s="559"/>
      <c r="T188" s="657"/>
      <c r="U188" s="657"/>
      <c r="V188" s="657"/>
      <c r="W188" s="657"/>
      <c r="X188" s="657"/>
      <c r="Y188" s="657"/>
      <c r="Z188" s="657"/>
      <c r="AA188" s="657"/>
      <c r="AB188" s="657"/>
      <c r="AC188" s="657"/>
      <c r="AD188" s="657"/>
      <c r="AE188" s="657"/>
      <c r="AF188" s="657"/>
      <c r="AG188" s="657"/>
      <c r="AH188" s="657"/>
      <c r="AI188" s="657"/>
      <c r="AJ188" s="657"/>
      <c r="AK188" s="657"/>
      <c r="AL188" s="657"/>
      <c r="AM188" s="657"/>
      <c r="AN188" s="657"/>
      <c r="AO188" s="657"/>
      <c r="AP188" s="657"/>
      <c r="AQ188" s="657"/>
      <c r="AR188" s="657"/>
      <c r="AS188" s="657"/>
      <c r="AT188" s="657"/>
      <c r="AU188" s="657"/>
      <c r="AV188" s="657"/>
      <c r="AW188" s="657"/>
      <c r="AX188" s="657"/>
      <c r="AY188" s="657"/>
      <c r="AZ188" s="657"/>
      <c r="BA188" s="657"/>
      <c r="BB188" s="657"/>
      <c r="BC188" s="657"/>
      <c r="BD188" s="657"/>
      <c r="BE188" s="657"/>
      <c r="BF188" s="657"/>
      <c r="BG188" s="657"/>
      <c r="BH188" s="491"/>
      <c r="BI188" s="491"/>
      <c r="BJ188" s="491"/>
      <c r="BK188" s="491"/>
      <c r="BL188" s="491"/>
      <c r="BM188" s="491"/>
      <c r="BN188" s="491"/>
      <c r="BO188" s="491"/>
      <c r="BP188" s="491"/>
      <c r="BQ188" s="491"/>
      <c r="BR188" s="491"/>
      <c r="BS188" s="491"/>
      <c r="BT188" s="491"/>
      <c r="BU188" s="491"/>
      <c r="BV188" s="491"/>
      <c r="BW188" s="491"/>
      <c r="BX188" s="491"/>
      <c r="BY188" s="491"/>
      <c r="BZ188" s="491"/>
      <c r="CA188" s="491"/>
      <c r="CB188" s="491"/>
      <c r="CC188" s="491"/>
      <c r="CD188" s="491"/>
      <c r="CE188" s="491"/>
      <c r="CF188" s="491"/>
      <c r="CG188" s="491"/>
      <c r="CH188" s="491"/>
      <c r="CI188" s="491"/>
      <c r="CJ188" s="491"/>
      <c r="CK188" s="491"/>
      <c r="CL188" s="491"/>
      <c r="CM188" s="491"/>
      <c r="CN188" s="491"/>
      <c r="CO188" s="491"/>
      <c r="CP188" s="491"/>
      <c r="CQ188" s="491"/>
      <c r="CR188" s="491"/>
      <c r="CS188" s="491"/>
      <c r="CT188" s="491"/>
      <c r="CU188" s="491"/>
      <c r="CV188" s="491"/>
      <c r="CW188" s="491"/>
      <c r="CX188" s="491"/>
      <c r="CY188" s="491"/>
      <c r="CZ188" s="491"/>
      <c r="DA188" s="491"/>
      <c r="DB188" s="491"/>
      <c r="DC188" s="491"/>
      <c r="DD188" s="491"/>
      <c r="DE188" s="491"/>
      <c r="DF188" s="491"/>
      <c r="DG188" s="491"/>
      <c r="DH188" s="491"/>
      <c r="DI188" s="491"/>
      <c r="DJ188" s="491"/>
      <c r="DK188" s="491"/>
      <c r="DL188" s="491"/>
      <c r="DM188" s="491"/>
      <c r="DN188" s="491"/>
      <c r="DO188" s="491"/>
      <c r="DP188" s="491"/>
      <c r="DQ188" s="491"/>
      <c r="DR188" s="491"/>
      <c r="DS188" s="491"/>
      <c r="DT188" s="491"/>
      <c r="DU188" s="491"/>
      <c r="DV188" s="491"/>
      <c r="DW188" s="491"/>
      <c r="DX188" s="491"/>
      <c r="DY188" s="491"/>
      <c r="DZ188" s="491"/>
      <c r="EA188" s="193"/>
      <c r="EB188" s="193"/>
      <c r="EC188" s="193"/>
      <c r="ED188" s="193"/>
      <c r="EE188" s="193"/>
      <c r="EF188" s="193"/>
      <c r="EG188" s="193"/>
      <c r="EH188" s="193"/>
      <c r="EI188" s="193"/>
      <c r="EJ188" s="193"/>
      <c r="EK188" s="193"/>
    </row>
    <row r="189" spans="1:141" s="559" customFormat="1" ht="15" customHeight="1" x14ac:dyDescent="0.2">
      <c r="A189" s="595">
        <v>2018</v>
      </c>
      <c r="B189" s="880"/>
      <c r="C189" s="880"/>
      <c r="D189" s="880"/>
      <c r="E189" s="880"/>
      <c r="F189" s="880"/>
      <c r="G189" s="880"/>
      <c r="H189" s="880"/>
      <c r="I189" s="880"/>
      <c r="J189" s="880"/>
      <c r="K189" s="880"/>
      <c r="L189" s="880"/>
      <c r="M189" s="880"/>
      <c r="N189" s="880"/>
      <c r="O189" s="880"/>
      <c r="P189" s="880"/>
      <c r="Q189" s="595"/>
      <c r="R189" s="601"/>
      <c r="S189" s="601"/>
      <c r="T189" s="601"/>
      <c r="U189" s="601"/>
      <c r="V189" s="601"/>
      <c r="W189" s="601"/>
      <c r="X189" s="601"/>
      <c r="Y189" s="601"/>
      <c r="Z189" s="601"/>
      <c r="AA189" s="601"/>
      <c r="AB189" s="601"/>
      <c r="AC189" s="601"/>
      <c r="AD189" s="601"/>
      <c r="AE189" s="601"/>
      <c r="AF189" s="601"/>
      <c r="AG189" s="601"/>
      <c r="AH189" s="601"/>
      <c r="AI189" s="601"/>
      <c r="AJ189" s="601"/>
      <c r="AK189" s="601"/>
      <c r="AL189" s="601"/>
      <c r="AM189" s="601"/>
      <c r="AN189" s="601"/>
      <c r="AO189" s="601"/>
      <c r="AP189" s="601"/>
      <c r="AQ189" s="601"/>
      <c r="AR189" s="601"/>
      <c r="AS189" s="601"/>
      <c r="AT189" s="601"/>
      <c r="AU189" s="601"/>
      <c r="AV189" s="601"/>
      <c r="AW189" s="601"/>
      <c r="AX189" s="601"/>
      <c r="AY189" s="601"/>
      <c r="AZ189" s="601"/>
      <c r="BA189" s="601"/>
      <c r="BB189" s="601"/>
      <c r="BC189" s="601"/>
      <c r="BD189" s="601"/>
      <c r="BE189" s="491"/>
      <c r="BF189" s="491"/>
      <c r="BG189" s="491"/>
      <c r="BH189" s="491"/>
      <c r="BI189" s="491"/>
      <c r="BJ189" s="491"/>
      <c r="BK189" s="491"/>
      <c r="BL189" s="491"/>
      <c r="BM189" s="491"/>
      <c r="BN189" s="491"/>
      <c r="BO189" s="491"/>
      <c r="BP189" s="491"/>
      <c r="BQ189" s="491"/>
      <c r="BR189" s="491"/>
      <c r="BS189" s="491"/>
      <c r="BT189" s="491"/>
      <c r="BU189" s="491"/>
      <c r="BV189" s="491"/>
      <c r="BW189" s="491"/>
      <c r="BX189" s="491"/>
      <c r="BY189" s="491"/>
      <c r="BZ189" s="491"/>
      <c r="CA189" s="491"/>
      <c r="CB189" s="491"/>
      <c r="CC189" s="491"/>
      <c r="CD189" s="491"/>
      <c r="CE189" s="491"/>
      <c r="CF189" s="491"/>
      <c r="CG189" s="491"/>
      <c r="CH189" s="491"/>
      <c r="CI189" s="491"/>
      <c r="CJ189" s="491"/>
      <c r="CK189" s="491"/>
      <c r="CL189" s="491"/>
      <c r="CM189" s="491"/>
      <c r="CN189" s="491"/>
      <c r="CO189" s="491"/>
      <c r="CP189" s="491"/>
      <c r="CQ189" s="491"/>
      <c r="CR189" s="491"/>
      <c r="CS189" s="491"/>
      <c r="CT189" s="491"/>
      <c r="CU189" s="491"/>
      <c r="CV189" s="491"/>
      <c r="CW189" s="491"/>
      <c r="CX189" s="491"/>
      <c r="CY189" s="491"/>
      <c r="CZ189" s="491"/>
      <c r="DA189" s="491"/>
      <c r="DB189" s="491"/>
      <c r="DC189" s="491"/>
      <c r="DD189" s="491"/>
      <c r="DE189" s="491"/>
      <c r="DF189" s="491"/>
      <c r="DG189" s="491"/>
      <c r="DH189" s="491"/>
      <c r="DI189" s="491"/>
      <c r="DJ189" s="491"/>
      <c r="DK189" s="491"/>
      <c r="DL189" s="491"/>
      <c r="DM189" s="491"/>
      <c r="DN189" s="491"/>
      <c r="DO189" s="491"/>
      <c r="DP189" s="491"/>
      <c r="DQ189" s="491"/>
      <c r="DR189" s="491"/>
      <c r="DS189" s="491"/>
      <c r="DT189" s="491"/>
      <c r="DU189" s="491"/>
      <c r="DV189" s="491"/>
      <c r="DW189" s="491"/>
      <c r="DX189" s="491"/>
      <c r="DY189" s="491"/>
      <c r="DZ189" s="491"/>
      <c r="EA189" s="491"/>
      <c r="EB189" s="491"/>
      <c r="EC189" s="491"/>
      <c r="ED189" s="491"/>
      <c r="EE189" s="491"/>
      <c r="EF189" s="491"/>
      <c r="EG189" s="491"/>
      <c r="EH189" s="491"/>
      <c r="EI189" s="491"/>
      <c r="EJ189" s="491"/>
      <c r="EK189" s="491"/>
    </row>
    <row r="190" spans="1:141" s="560" customFormat="1" ht="24" x14ac:dyDescent="0.2">
      <c r="A190" s="607" t="s">
        <v>535</v>
      </c>
      <c r="B190" s="565" t="s">
        <v>14</v>
      </c>
      <c r="C190" s="565" t="s">
        <v>823</v>
      </c>
      <c r="D190" s="565" t="s">
        <v>839</v>
      </c>
      <c r="E190" s="565" t="s">
        <v>840</v>
      </c>
      <c r="F190" s="565" t="s">
        <v>838</v>
      </c>
      <c r="G190" s="565" t="s">
        <v>827</v>
      </c>
      <c r="H190" s="565" t="s">
        <v>829</v>
      </c>
      <c r="I190" s="565" t="s">
        <v>825</v>
      </c>
      <c r="J190" s="565" t="s">
        <v>828</v>
      </c>
      <c r="K190" s="565" t="s">
        <v>13</v>
      </c>
      <c r="L190" s="565" t="s">
        <v>824</v>
      </c>
      <c r="M190" s="565" t="s">
        <v>826</v>
      </c>
      <c r="N190" s="565" t="s">
        <v>11</v>
      </c>
      <c r="O190" s="565" t="s">
        <v>830</v>
      </c>
      <c r="P190" s="565" t="s">
        <v>633</v>
      </c>
      <c r="Q190" s="566" t="s">
        <v>534</v>
      </c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  <c r="AD190" s="491"/>
      <c r="AE190" s="491"/>
      <c r="AF190" s="491"/>
      <c r="AG190" s="491"/>
      <c r="AH190" s="491"/>
      <c r="AI190" s="491"/>
      <c r="AJ190" s="491"/>
      <c r="AK190" s="491"/>
      <c r="AL190" s="491"/>
      <c r="AM190" s="491"/>
      <c r="AN190" s="491"/>
      <c r="AO190" s="491"/>
      <c r="AP190" s="491"/>
      <c r="AQ190" s="491"/>
      <c r="AR190" s="491"/>
      <c r="AS190" s="491"/>
      <c r="AT190" s="491"/>
      <c r="AU190" s="491"/>
      <c r="AV190" s="491"/>
      <c r="AW190" s="491"/>
      <c r="AX190" s="491"/>
      <c r="AY190" s="491"/>
      <c r="AZ190" s="491"/>
      <c r="BA190" s="491"/>
      <c r="BB190" s="491"/>
      <c r="BC190" s="491"/>
      <c r="BD190" s="491"/>
      <c r="BE190" s="491"/>
      <c r="BF190" s="491"/>
      <c r="BG190" s="491"/>
      <c r="BH190" s="491"/>
      <c r="BI190" s="491"/>
      <c r="BJ190" s="491"/>
      <c r="BK190" s="491"/>
      <c r="BL190" s="491"/>
      <c r="BM190" s="491"/>
      <c r="BN190" s="491"/>
      <c r="BO190" s="491"/>
      <c r="BP190" s="491"/>
      <c r="BQ190" s="491"/>
      <c r="BR190" s="491"/>
      <c r="BS190" s="491"/>
      <c r="BT190" s="491"/>
      <c r="BU190" s="491"/>
      <c r="BV190" s="491"/>
      <c r="BW190" s="491"/>
      <c r="BX190" s="491"/>
      <c r="BY190" s="491"/>
      <c r="BZ190" s="491"/>
      <c r="CA190" s="491"/>
      <c r="CB190" s="491"/>
      <c r="CC190" s="491"/>
      <c r="CD190" s="491"/>
      <c r="CE190" s="491"/>
      <c r="CF190" s="491"/>
      <c r="CG190" s="491"/>
      <c r="CH190" s="491"/>
      <c r="CI190" s="491"/>
      <c r="CJ190" s="491"/>
      <c r="CK190" s="491"/>
      <c r="CL190" s="491"/>
      <c r="CM190" s="491"/>
      <c r="CN190" s="491"/>
      <c r="CO190" s="491"/>
      <c r="CP190" s="491"/>
      <c r="CQ190" s="491"/>
      <c r="CR190" s="491"/>
      <c r="CS190" s="491"/>
      <c r="CT190" s="491"/>
      <c r="CU190" s="491"/>
      <c r="CV190" s="491"/>
      <c r="CW190" s="491"/>
      <c r="CX190" s="491"/>
      <c r="CY190" s="491"/>
      <c r="CZ190" s="491"/>
      <c r="DA190" s="491"/>
      <c r="DB190" s="491"/>
      <c r="DC190" s="491"/>
      <c r="DD190" s="491"/>
      <c r="DE190" s="491"/>
      <c r="DF190" s="491"/>
      <c r="DG190" s="491"/>
      <c r="DH190" s="491"/>
      <c r="DI190" s="491"/>
      <c r="DJ190" s="491"/>
      <c r="DK190" s="491"/>
      <c r="DL190" s="491"/>
      <c r="DM190" s="491"/>
      <c r="DN190" s="491"/>
      <c r="DO190" s="491"/>
      <c r="DP190" s="491"/>
      <c r="DQ190" s="491"/>
      <c r="DR190" s="491"/>
      <c r="DS190" s="491"/>
      <c r="DT190" s="491"/>
      <c r="DU190" s="491"/>
      <c r="DV190" s="491"/>
      <c r="DW190" s="491"/>
      <c r="DX190" s="491"/>
      <c r="DY190" s="491"/>
      <c r="DZ190" s="491"/>
      <c r="EA190" s="491"/>
      <c r="EB190" s="491"/>
      <c r="EC190" s="491"/>
      <c r="ED190" s="491"/>
      <c r="EE190" s="491"/>
      <c r="EF190" s="491"/>
      <c r="EG190" s="491"/>
      <c r="EH190" s="491"/>
      <c r="EI190" s="491"/>
      <c r="EJ190" s="491"/>
      <c r="EK190" s="491"/>
    </row>
    <row r="191" spans="1:141" s="559" customFormat="1" x14ac:dyDescent="0.2">
      <c r="A191" s="196" t="s">
        <v>1</v>
      </c>
      <c r="B191" s="279">
        <v>1111</v>
      </c>
      <c r="C191" s="270">
        <v>280</v>
      </c>
      <c r="D191" s="270">
        <v>203</v>
      </c>
      <c r="E191" s="270">
        <v>150</v>
      </c>
      <c r="F191" s="270">
        <v>216</v>
      </c>
      <c r="G191" s="270">
        <v>171</v>
      </c>
      <c r="H191" s="270">
        <v>156</v>
      </c>
      <c r="I191" s="270">
        <v>104</v>
      </c>
      <c r="J191" s="270">
        <v>79</v>
      </c>
      <c r="K191" s="270">
        <v>100</v>
      </c>
      <c r="L191" s="270">
        <v>72</v>
      </c>
      <c r="M191" s="270">
        <v>70</v>
      </c>
      <c r="N191" s="270">
        <v>16</v>
      </c>
      <c r="O191" s="270">
        <v>211</v>
      </c>
      <c r="P191" s="270">
        <v>5</v>
      </c>
      <c r="Q191" s="604">
        <v>2944</v>
      </c>
      <c r="U191" s="491"/>
      <c r="V191" s="491"/>
      <c r="W191" s="491"/>
      <c r="X191" s="491"/>
      <c r="Y191" s="491"/>
      <c r="Z191" s="491"/>
      <c r="AA191" s="491"/>
      <c r="AB191" s="491"/>
      <c r="AC191" s="491"/>
      <c r="AD191" s="491"/>
      <c r="AE191" s="491"/>
      <c r="AF191" s="491"/>
      <c r="AG191" s="491"/>
      <c r="AH191" s="491"/>
      <c r="AI191" s="491"/>
      <c r="AJ191" s="491"/>
      <c r="AK191" s="491"/>
      <c r="AL191" s="491"/>
      <c r="AM191" s="491"/>
      <c r="AN191" s="491"/>
      <c r="AO191" s="491"/>
      <c r="AP191" s="491"/>
      <c r="AQ191" s="491"/>
      <c r="AR191" s="491"/>
      <c r="AS191" s="491"/>
      <c r="AT191" s="491"/>
      <c r="AU191" s="491"/>
      <c r="AV191" s="491"/>
      <c r="AW191" s="491"/>
      <c r="AX191" s="491"/>
      <c r="AY191" s="491"/>
      <c r="AZ191" s="491"/>
      <c r="BA191" s="491"/>
      <c r="BB191" s="491"/>
      <c r="BC191" s="491"/>
      <c r="BD191" s="491"/>
      <c r="BE191" s="491"/>
      <c r="BF191" s="491"/>
      <c r="BG191" s="491"/>
      <c r="BH191" s="491"/>
      <c r="BI191" s="491"/>
      <c r="BJ191" s="491"/>
      <c r="BK191" s="491"/>
      <c r="BL191" s="491"/>
      <c r="BM191" s="491"/>
      <c r="BN191" s="491"/>
      <c r="BO191" s="491"/>
      <c r="BP191" s="491"/>
      <c r="BQ191" s="491"/>
      <c r="BR191" s="491"/>
      <c r="BS191" s="491"/>
      <c r="BT191" s="491"/>
      <c r="BU191" s="491"/>
      <c r="BV191" s="491"/>
      <c r="BW191" s="491"/>
      <c r="BX191" s="491"/>
      <c r="BY191" s="491"/>
      <c r="BZ191" s="491"/>
      <c r="CA191" s="491"/>
      <c r="CB191" s="491"/>
      <c r="CC191" s="491"/>
      <c r="CD191" s="491"/>
      <c r="CE191" s="491"/>
      <c r="CF191" s="491"/>
      <c r="CG191" s="491"/>
      <c r="CH191" s="491"/>
      <c r="CI191" s="491"/>
      <c r="CJ191" s="491"/>
      <c r="CK191" s="491"/>
      <c r="CL191" s="491"/>
      <c r="CM191" s="491"/>
      <c r="CN191" s="491"/>
      <c r="CO191" s="491"/>
      <c r="CP191" s="491"/>
      <c r="CQ191" s="491"/>
      <c r="CR191" s="491"/>
      <c r="CS191" s="491"/>
      <c r="CT191" s="491"/>
      <c r="CU191" s="491"/>
      <c r="CV191" s="491"/>
      <c r="CW191" s="491"/>
      <c r="CX191" s="491"/>
      <c r="CY191" s="491"/>
      <c r="CZ191" s="491"/>
      <c r="DA191" s="491"/>
      <c r="DB191" s="491"/>
      <c r="DC191" s="491"/>
      <c r="DD191" s="491"/>
      <c r="DE191" s="491"/>
      <c r="DF191" s="491"/>
      <c r="DG191" s="491"/>
      <c r="DH191" s="491"/>
      <c r="DI191" s="491"/>
      <c r="DJ191" s="491"/>
      <c r="DK191" s="491"/>
      <c r="DL191" s="491"/>
      <c r="DM191" s="491"/>
      <c r="DN191" s="491"/>
      <c r="DO191" s="491"/>
      <c r="DP191" s="491"/>
      <c r="DQ191" s="491"/>
      <c r="DR191" s="491"/>
      <c r="DS191" s="491"/>
      <c r="DT191" s="491"/>
      <c r="DU191" s="491"/>
      <c r="DV191" s="491"/>
      <c r="DW191" s="491"/>
      <c r="DX191" s="491"/>
      <c r="DY191" s="491"/>
      <c r="DZ191" s="491"/>
      <c r="EA191" s="491"/>
      <c r="EB191" s="491"/>
      <c r="EC191" s="491"/>
      <c r="ED191" s="491"/>
      <c r="EE191" s="491"/>
      <c r="EF191" s="491"/>
      <c r="EG191" s="491"/>
      <c r="EH191" s="491"/>
      <c r="EI191" s="491"/>
      <c r="EJ191" s="491"/>
      <c r="EK191" s="491"/>
    </row>
    <row r="192" spans="1:141" s="559" customFormat="1" ht="15" customHeight="1" x14ac:dyDescent="0.2">
      <c r="A192" s="196" t="s">
        <v>2</v>
      </c>
      <c r="B192" s="270">
        <v>158</v>
      </c>
      <c r="C192" s="270">
        <v>22</v>
      </c>
      <c r="D192" s="270">
        <v>17</v>
      </c>
      <c r="E192" s="270">
        <v>10</v>
      </c>
      <c r="F192" s="270">
        <v>24</v>
      </c>
      <c r="G192" s="270">
        <v>5</v>
      </c>
      <c r="H192" s="270">
        <v>14</v>
      </c>
      <c r="I192" s="270">
        <v>10</v>
      </c>
      <c r="J192" s="270">
        <v>4</v>
      </c>
      <c r="K192" s="270">
        <v>4</v>
      </c>
      <c r="L192" s="270">
        <v>5</v>
      </c>
      <c r="M192" s="270">
        <v>5</v>
      </c>
      <c r="N192" s="270"/>
      <c r="O192" s="270">
        <v>2</v>
      </c>
      <c r="P192" s="270"/>
      <c r="Q192" s="604">
        <v>280</v>
      </c>
      <c r="U192" s="657"/>
      <c r="V192" s="657"/>
      <c r="W192" s="657"/>
      <c r="X192" s="657"/>
      <c r="Y192" s="657"/>
      <c r="Z192" s="657"/>
      <c r="AA192" s="657"/>
      <c r="AB192" s="657"/>
      <c r="AC192" s="657"/>
      <c r="AD192" s="657"/>
      <c r="AE192" s="657"/>
      <c r="AF192" s="657"/>
      <c r="AG192" s="657"/>
      <c r="AH192" s="657"/>
      <c r="AI192" s="657"/>
      <c r="AJ192" s="657"/>
      <c r="AK192" s="657"/>
      <c r="AL192" s="657"/>
      <c r="AM192" s="657"/>
      <c r="AN192" s="657"/>
      <c r="AO192" s="657"/>
      <c r="AP192" s="657"/>
      <c r="AQ192" s="657"/>
      <c r="AR192" s="657"/>
      <c r="AS192" s="657"/>
      <c r="AT192" s="657"/>
      <c r="AU192" s="657"/>
      <c r="AV192" s="657"/>
      <c r="AW192" s="657"/>
      <c r="AX192" s="657"/>
      <c r="AY192" s="657"/>
      <c r="AZ192" s="657"/>
      <c r="BA192" s="657"/>
      <c r="BB192" s="601"/>
      <c r="BC192" s="601"/>
      <c r="BD192" s="601"/>
      <c r="BE192" s="601"/>
      <c r="BF192" s="601"/>
      <c r="BG192" s="601"/>
      <c r="BH192" s="601"/>
      <c r="BI192" s="601"/>
      <c r="BJ192" s="601"/>
      <c r="BK192" s="601"/>
      <c r="BL192" s="601"/>
      <c r="BM192" s="601"/>
      <c r="BN192" s="601"/>
      <c r="BO192" s="601"/>
      <c r="BP192" s="601"/>
      <c r="BQ192" s="601"/>
      <c r="BR192" s="601"/>
      <c r="BS192" s="601"/>
      <c r="BT192" s="601"/>
      <c r="BU192" s="601"/>
      <c r="BV192" s="601"/>
      <c r="BW192" s="601"/>
      <c r="BX192" s="601"/>
      <c r="BY192" s="601"/>
      <c r="BZ192" s="601"/>
      <c r="CA192" s="601"/>
      <c r="CB192" s="601"/>
      <c r="CC192" s="601"/>
      <c r="CD192" s="601"/>
      <c r="CE192" s="601"/>
      <c r="CF192" s="601"/>
      <c r="CG192" s="601"/>
      <c r="CH192" s="601"/>
      <c r="CI192" s="601"/>
      <c r="CJ192" s="601"/>
      <c r="CK192" s="601"/>
      <c r="CL192" s="601"/>
      <c r="CM192" s="601"/>
      <c r="CN192" s="601"/>
      <c r="CO192" s="601"/>
      <c r="CP192" s="601"/>
      <c r="CQ192" s="601"/>
      <c r="CR192" s="601"/>
      <c r="CS192" s="601"/>
      <c r="CT192" s="601"/>
      <c r="CU192" s="601"/>
      <c r="CV192" s="601"/>
      <c r="CW192" s="601"/>
      <c r="CX192" s="601"/>
      <c r="CY192" s="601"/>
      <c r="CZ192" s="601"/>
      <c r="DA192" s="601"/>
      <c r="DB192" s="601"/>
      <c r="DC192" s="601"/>
      <c r="DD192" s="601"/>
      <c r="DE192" s="601"/>
      <c r="DF192" s="601"/>
      <c r="DG192" s="601"/>
      <c r="DH192" s="601"/>
      <c r="DI192" s="601"/>
      <c r="DJ192" s="601"/>
      <c r="DK192" s="601"/>
      <c r="DL192" s="601"/>
      <c r="DM192" s="601"/>
      <c r="DN192" s="601"/>
      <c r="DO192" s="601"/>
      <c r="DP192" s="601"/>
      <c r="DQ192" s="601"/>
      <c r="DR192" s="601"/>
      <c r="DS192" s="601"/>
      <c r="DT192" s="601"/>
      <c r="DU192" s="601"/>
      <c r="DV192" s="601"/>
      <c r="DW192" s="601"/>
      <c r="DX192" s="601"/>
      <c r="DY192" s="601"/>
      <c r="DZ192" s="601"/>
      <c r="EA192" s="491"/>
      <c r="EB192" s="491"/>
      <c r="EC192" s="491"/>
      <c r="ED192" s="491"/>
      <c r="EE192" s="491"/>
      <c r="EF192" s="491"/>
      <c r="EG192" s="491"/>
      <c r="EH192" s="491"/>
      <c r="EI192" s="491"/>
      <c r="EJ192" s="491"/>
      <c r="EK192" s="491"/>
    </row>
    <row r="193" spans="1:141" s="559" customFormat="1" ht="15" customHeight="1" x14ac:dyDescent="0.2">
      <c r="A193" s="196" t="s">
        <v>3</v>
      </c>
      <c r="B193" s="270">
        <v>396</v>
      </c>
      <c r="C193" s="270">
        <v>254</v>
      </c>
      <c r="D193" s="270">
        <v>134</v>
      </c>
      <c r="E193" s="270">
        <v>202</v>
      </c>
      <c r="F193" s="270">
        <v>131</v>
      </c>
      <c r="G193" s="270">
        <v>203</v>
      </c>
      <c r="H193" s="270">
        <v>50</v>
      </c>
      <c r="I193" s="270">
        <v>102</v>
      </c>
      <c r="J193" s="270">
        <v>84</v>
      </c>
      <c r="K193" s="270">
        <v>96</v>
      </c>
      <c r="L193" s="270">
        <v>80</v>
      </c>
      <c r="M193" s="270">
        <v>65</v>
      </c>
      <c r="N193" s="270">
        <v>1</v>
      </c>
      <c r="O193" s="270">
        <v>15</v>
      </c>
      <c r="P193" s="270"/>
      <c r="Q193" s="604">
        <v>1813</v>
      </c>
      <c r="U193" s="657"/>
      <c r="V193" s="657"/>
      <c r="W193" s="657"/>
      <c r="X193" s="657"/>
      <c r="Y193" s="657"/>
      <c r="Z193" s="657"/>
      <c r="AA193" s="657"/>
      <c r="AB193" s="657"/>
      <c r="AC193" s="657"/>
      <c r="AD193" s="657"/>
      <c r="AE193" s="657"/>
      <c r="AF193" s="657"/>
      <c r="AG193" s="657"/>
      <c r="AH193" s="657"/>
      <c r="AI193" s="657"/>
      <c r="AJ193" s="657"/>
      <c r="AK193" s="657"/>
      <c r="AL193" s="657"/>
      <c r="AM193" s="657"/>
      <c r="AN193" s="657"/>
      <c r="AO193" s="657"/>
      <c r="AP193" s="657"/>
      <c r="AQ193" s="657"/>
      <c r="AR193" s="657"/>
      <c r="AS193" s="657"/>
      <c r="AT193" s="657"/>
      <c r="AU193" s="657"/>
      <c r="AV193" s="657"/>
      <c r="AW193" s="657"/>
      <c r="AX193" s="657"/>
      <c r="AY193" s="657"/>
      <c r="AZ193" s="657"/>
      <c r="BA193" s="657"/>
      <c r="BB193" s="601"/>
      <c r="BC193" s="601"/>
      <c r="BD193" s="601"/>
      <c r="BE193" s="601"/>
      <c r="BF193" s="601"/>
      <c r="BG193" s="601"/>
      <c r="BH193" s="601"/>
      <c r="BI193" s="601"/>
      <c r="BJ193" s="601"/>
      <c r="BK193" s="601"/>
      <c r="BL193" s="601"/>
      <c r="BM193" s="601"/>
      <c r="BN193" s="601"/>
      <c r="BO193" s="601"/>
      <c r="BP193" s="601"/>
      <c r="BQ193" s="601"/>
      <c r="BR193" s="601"/>
      <c r="BS193" s="601"/>
      <c r="BT193" s="601"/>
      <c r="BU193" s="601"/>
      <c r="BV193" s="601"/>
      <c r="BW193" s="601"/>
      <c r="BX193" s="601"/>
      <c r="BY193" s="601"/>
      <c r="BZ193" s="601"/>
      <c r="CA193" s="601"/>
      <c r="CB193" s="601"/>
      <c r="CC193" s="601"/>
      <c r="CD193" s="601"/>
      <c r="CE193" s="601"/>
      <c r="CF193" s="601"/>
      <c r="CG193" s="601"/>
      <c r="CH193" s="601"/>
      <c r="CI193" s="601"/>
      <c r="CJ193" s="601"/>
      <c r="CK193" s="601"/>
      <c r="CL193" s="601"/>
      <c r="CM193" s="601"/>
      <c r="CN193" s="601"/>
      <c r="CO193" s="601"/>
      <c r="CP193" s="601"/>
      <c r="CQ193" s="601"/>
      <c r="CR193" s="601"/>
      <c r="CS193" s="601"/>
      <c r="CT193" s="601"/>
      <c r="CU193" s="601"/>
      <c r="CV193" s="601"/>
      <c r="CW193" s="601"/>
      <c r="CX193" s="601"/>
      <c r="CY193" s="601"/>
      <c r="CZ193" s="601"/>
      <c r="DA193" s="601"/>
      <c r="DB193" s="601"/>
      <c r="DC193" s="601"/>
      <c r="DD193" s="601"/>
      <c r="DE193" s="601"/>
      <c r="DF193" s="601"/>
      <c r="DG193" s="601"/>
      <c r="DH193" s="601"/>
      <c r="DI193" s="601"/>
      <c r="DJ193" s="601"/>
      <c r="DK193" s="601"/>
      <c r="DL193" s="601"/>
      <c r="DM193" s="601"/>
      <c r="DN193" s="601"/>
      <c r="DO193" s="601"/>
      <c r="DP193" s="601"/>
      <c r="DQ193" s="601"/>
      <c r="DR193" s="601"/>
      <c r="DS193" s="601"/>
      <c r="DT193" s="601"/>
      <c r="DU193" s="601"/>
      <c r="DV193" s="601"/>
      <c r="DW193" s="601"/>
      <c r="DX193" s="601"/>
      <c r="DY193" s="601"/>
      <c r="DZ193" s="601"/>
      <c r="EA193" s="491"/>
      <c r="EB193" s="491"/>
      <c r="EC193" s="491"/>
      <c r="ED193" s="491"/>
      <c r="EE193" s="491"/>
      <c r="EF193" s="491"/>
      <c r="EG193" s="491"/>
      <c r="EH193" s="491"/>
      <c r="EI193" s="491"/>
      <c r="EJ193" s="491"/>
      <c r="EK193" s="491"/>
    </row>
    <row r="194" spans="1:141" s="559" customFormat="1" ht="15" customHeight="1" x14ac:dyDescent="0.2">
      <c r="A194" s="196" t="s">
        <v>4</v>
      </c>
      <c r="B194" s="270">
        <v>4283</v>
      </c>
      <c r="C194" s="279">
        <v>1155</v>
      </c>
      <c r="D194" s="270">
        <v>801</v>
      </c>
      <c r="E194" s="270">
        <v>824</v>
      </c>
      <c r="F194" s="270">
        <v>674</v>
      </c>
      <c r="G194" s="270">
        <v>607</v>
      </c>
      <c r="H194" s="270">
        <v>505</v>
      </c>
      <c r="I194" s="270">
        <v>486</v>
      </c>
      <c r="J194" s="270">
        <v>466</v>
      </c>
      <c r="K194" s="270">
        <v>419</v>
      </c>
      <c r="L194" s="270">
        <v>392</v>
      </c>
      <c r="M194" s="270">
        <v>344</v>
      </c>
      <c r="N194" s="270">
        <v>22</v>
      </c>
      <c r="O194" s="270">
        <v>494</v>
      </c>
      <c r="P194" s="270">
        <v>4</v>
      </c>
      <c r="Q194" s="604">
        <v>11476</v>
      </c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657"/>
      <c r="AZ194" s="657"/>
      <c r="BA194" s="657"/>
      <c r="BB194" s="601"/>
      <c r="BC194" s="601"/>
      <c r="BD194" s="601"/>
      <c r="BE194" s="601"/>
      <c r="BF194" s="601"/>
      <c r="BG194" s="601"/>
      <c r="BH194" s="601"/>
      <c r="BI194" s="601"/>
      <c r="BJ194" s="601"/>
      <c r="BK194" s="601"/>
      <c r="BL194" s="601"/>
      <c r="BM194" s="601"/>
      <c r="BN194" s="601"/>
      <c r="BO194" s="601"/>
      <c r="BP194" s="601"/>
      <c r="BQ194" s="601"/>
      <c r="BR194" s="601"/>
      <c r="BS194" s="601"/>
      <c r="BT194" s="601"/>
      <c r="BU194" s="601"/>
      <c r="BV194" s="601"/>
      <c r="BW194" s="601"/>
      <c r="BX194" s="601"/>
      <c r="BY194" s="601"/>
      <c r="BZ194" s="601"/>
      <c r="CA194" s="601"/>
      <c r="CB194" s="601"/>
      <c r="CC194" s="601"/>
      <c r="CD194" s="601"/>
      <c r="CE194" s="601"/>
      <c r="CF194" s="601"/>
      <c r="CG194" s="601"/>
      <c r="CH194" s="601"/>
      <c r="CI194" s="601"/>
      <c r="CJ194" s="601"/>
      <c r="CK194" s="601"/>
      <c r="CL194" s="601"/>
      <c r="CM194" s="601"/>
      <c r="CN194" s="601"/>
      <c r="CO194" s="601"/>
      <c r="CP194" s="601"/>
      <c r="CQ194" s="601"/>
      <c r="CR194" s="601"/>
      <c r="CS194" s="601"/>
      <c r="CT194" s="601"/>
      <c r="CU194" s="601"/>
      <c r="CV194" s="601"/>
      <c r="CW194" s="601"/>
      <c r="CX194" s="601"/>
      <c r="CY194" s="601"/>
      <c r="CZ194" s="601"/>
      <c r="DA194" s="601"/>
      <c r="DB194" s="601"/>
      <c r="DC194" s="601"/>
      <c r="DD194" s="601"/>
      <c r="DE194" s="601"/>
      <c r="DF194" s="601"/>
      <c r="DG194" s="601"/>
      <c r="DH194" s="601"/>
      <c r="DI194" s="601"/>
      <c r="DJ194" s="601"/>
      <c r="DK194" s="601"/>
      <c r="DL194" s="601"/>
      <c r="DM194" s="601"/>
      <c r="DN194" s="601"/>
      <c r="DO194" s="601"/>
      <c r="DP194" s="601"/>
      <c r="DQ194" s="601"/>
      <c r="DR194" s="601"/>
      <c r="DS194" s="601"/>
      <c r="DT194" s="601"/>
      <c r="DU194" s="601"/>
      <c r="DV194" s="601"/>
      <c r="DW194" s="601"/>
      <c r="DX194" s="601"/>
      <c r="DY194" s="601"/>
      <c r="DZ194" s="601"/>
      <c r="EA194" s="491"/>
      <c r="EB194" s="491"/>
      <c r="EC194" s="491"/>
      <c r="ED194" s="491"/>
      <c r="EE194" s="491"/>
      <c r="EF194" s="491"/>
      <c r="EG194" s="491"/>
      <c r="EH194" s="491"/>
      <c r="EI194" s="491"/>
      <c r="EJ194" s="491"/>
      <c r="EK194" s="491"/>
    </row>
    <row r="195" spans="1:141" s="559" customFormat="1" ht="15" customHeight="1" x14ac:dyDescent="0.2">
      <c r="A195" s="196" t="s">
        <v>5</v>
      </c>
      <c r="B195" s="270">
        <v>27</v>
      </c>
      <c r="C195" s="270">
        <v>6</v>
      </c>
      <c r="D195" s="270">
        <v>1</v>
      </c>
      <c r="E195" s="270">
        <v>3</v>
      </c>
      <c r="F195" s="270">
        <v>5</v>
      </c>
      <c r="G195" s="270">
        <v>1</v>
      </c>
      <c r="H195" s="270">
        <v>5</v>
      </c>
      <c r="I195" s="270">
        <v>3</v>
      </c>
      <c r="J195" s="270"/>
      <c r="K195" s="270">
        <v>3</v>
      </c>
      <c r="L195" s="270">
        <v>22</v>
      </c>
      <c r="M195" s="270"/>
      <c r="N195" s="270"/>
      <c r="O195" s="270"/>
      <c r="P195" s="270"/>
      <c r="Q195" s="604">
        <v>76</v>
      </c>
      <c r="U195" s="657"/>
      <c r="V195" s="657"/>
      <c r="W195" s="657"/>
      <c r="X195" s="657"/>
      <c r="Y195" s="657"/>
      <c r="Z195" s="657"/>
      <c r="AA195" s="657"/>
      <c r="AB195" s="657"/>
      <c r="AC195" s="657"/>
      <c r="AD195" s="657"/>
      <c r="AE195" s="657"/>
      <c r="AF195" s="657"/>
      <c r="AG195" s="657"/>
      <c r="AH195" s="657"/>
      <c r="AI195" s="657"/>
      <c r="AJ195" s="657"/>
      <c r="AK195" s="657"/>
      <c r="AL195" s="657"/>
      <c r="AM195" s="657"/>
      <c r="AN195" s="657"/>
      <c r="AO195" s="657"/>
      <c r="AP195" s="657"/>
      <c r="AQ195" s="657"/>
      <c r="AR195" s="657"/>
      <c r="AS195" s="657"/>
      <c r="AT195" s="657"/>
      <c r="AU195" s="657"/>
      <c r="AV195" s="657"/>
      <c r="AW195" s="657"/>
      <c r="AX195" s="657"/>
      <c r="AY195" s="657"/>
      <c r="AZ195" s="657"/>
      <c r="BA195" s="657"/>
      <c r="BB195" s="601"/>
      <c r="BC195" s="601"/>
      <c r="BD195" s="601"/>
      <c r="BE195" s="601"/>
      <c r="BF195" s="601"/>
      <c r="BG195" s="601"/>
      <c r="BH195" s="601"/>
      <c r="BI195" s="601"/>
      <c r="BJ195" s="601"/>
      <c r="BK195" s="601"/>
      <c r="BL195" s="601"/>
      <c r="BM195" s="601"/>
      <c r="BN195" s="601"/>
      <c r="BO195" s="601"/>
      <c r="BP195" s="601"/>
      <c r="BQ195" s="601"/>
      <c r="BR195" s="601"/>
      <c r="BS195" s="601"/>
      <c r="BT195" s="601"/>
      <c r="BU195" s="601"/>
      <c r="BV195" s="601"/>
      <c r="BW195" s="601"/>
      <c r="BX195" s="601"/>
      <c r="BY195" s="601"/>
      <c r="BZ195" s="601"/>
      <c r="CA195" s="601"/>
      <c r="CB195" s="601"/>
      <c r="CC195" s="601"/>
      <c r="CD195" s="601"/>
      <c r="CE195" s="601"/>
      <c r="CF195" s="601"/>
      <c r="CG195" s="601"/>
      <c r="CH195" s="601"/>
      <c r="CI195" s="601"/>
      <c r="CJ195" s="601"/>
      <c r="CK195" s="601"/>
      <c r="CL195" s="601"/>
      <c r="CM195" s="601"/>
      <c r="CN195" s="601"/>
      <c r="CO195" s="601"/>
      <c r="CP195" s="601"/>
      <c r="CQ195" s="601"/>
      <c r="CR195" s="601"/>
      <c r="CS195" s="601"/>
      <c r="CT195" s="601"/>
      <c r="CU195" s="601"/>
      <c r="CV195" s="601"/>
      <c r="CW195" s="601"/>
      <c r="CX195" s="601"/>
      <c r="CY195" s="601"/>
      <c r="CZ195" s="601"/>
      <c r="DA195" s="601"/>
      <c r="DB195" s="601"/>
      <c r="DC195" s="601"/>
      <c r="DD195" s="601"/>
      <c r="DE195" s="601"/>
      <c r="DF195" s="601"/>
      <c r="DG195" s="601"/>
      <c r="DH195" s="601"/>
      <c r="DI195" s="601"/>
      <c r="DJ195" s="601"/>
      <c r="DK195" s="601"/>
      <c r="DL195" s="601"/>
      <c r="DM195" s="601"/>
      <c r="DN195" s="601"/>
      <c r="DO195" s="601"/>
      <c r="DP195" s="601"/>
      <c r="DQ195" s="601"/>
      <c r="DR195" s="601"/>
      <c r="DS195" s="601"/>
      <c r="DT195" s="601"/>
      <c r="DU195" s="601"/>
      <c r="DV195" s="601"/>
      <c r="DW195" s="601"/>
      <c r="DX195" s="601"/>
      <c r="DY195" s="601"/>
      <c r="DZ195" s="601"/>
      <c r="EA195" s="491"/>
      <c r="EB195" s="491"/>
      <c r="EC195" s="491"/>
      <c r="ED195" s="491"/>
      <c r="EE195" s="491"/>
      <c r="EF195" s="491"/>
      <c r="EG195" s="491"/>
      <c r="EH195" s="491"/>
      <c r="EI195" s="491"/>
      <c r="EJ195" s="491"/>
      <c r="EK195" s="491"/>
    </row>
    <row r="196" spans="1:141" s="559" customFormat="1" ht="15" customHeight="1" x14ac:dyDescent="0.2">
      <c r="A196" s="196" t="s">
        <v>6</v>
      </c>
      <c r="B196" s="270">
        <v>216</v>
      </c>
      <c r="C196" s="270">
        <v>46</v>
      </c>
      <c r="D196" s="270">
        <v>46</v>
      </c>
      <c r="E196" s="270">
        <v>34</v>
      </c>
      <c r="F196" s="270">
        <v>38</v>
      </c>
      <c r="G196" s="270">
        <v>11</v>
      </c>
      <c r="H196" s="270">
        <v>29</v>
      </c>
      <c r="I196" s="270">
        <v>19</v>
      </c>
      <c r="J196" s="270">
        <v>21</v>
      </c>
      <c r="K196" s="270">
        <v>17</v>
      </c>
      <c r="L196" s="270">
        <v>15</v>
      </c>
      <c r="M196" s="270">
        <v>30</v>
      </c>
      <c r="N196" s="270">
        <v>2</v>
      </c>
      <c r="O196" s="270">
        <v>10</v>
      </c>
      <c r="P196" s="270"/>
      <c r="Q196" s="604">
        <v>534</v>
      </c>
      <c r="U196" s="657"/>
      <c r="V196" s="657"/>
      <c r="W196" s="657"/>
      <c r="X196" s="657"/>
      <c r="Y196" s="657"/>
      <c r="Z196" s="657"/>
      <c r="AA196" s="657"/>
      <c r="AB196" s="657"/>
      <c r="AC196" s="657"/>
      <c r="AD196" s="657"/>
      <c r="AE196" s="657"/>
      <c r="AF196" s="657"/>
      <c r="AG196" s="657"/>
      <c r="AH196" s="657"/>
      <c r="AI196" s="657"/>
      <c r="AJ196" s="657"/>
      <c r="AK196" s="657"/>
      <c r="AL196" s="657"/>
      <c r="AM196" s="657"/>
      <c r="AN196" s="657"/>
      <c r="AO196" s="657"/>
      <c r="AP196" s="657"/>
      <c r="AQ196" s="657"/>
      <c r="AR196" s="657"/>
      <c r="AS196" s="657"/>
      <c r="AT196" s="657"/>
      <c r="AU196" s="657"/>
      <c r="AV196" s="657"/>
      <c r="AW196" s="657"/>
      <c r="AX196" s="657"/>
      <c r="AY196" s="657"/>
      <c r="AZ196" s="657"/>
      <c r="BA196" s="657"/>
      <c r="BB196" s="601"/>
      <c r="BC196" s="601"/>
      <c r="BD196" s="601"/>
      <c r="BE196" s="601"/>
      <c r="BF196" s="601"/>
      <c r="BG196" s="601"/>
      <c r="BH196" s="601"/>
      <c r="BI196" s="601"/>
      <c r="BJ196" s="601"/>
      <c r="BK196" s="601"/>
      <c r="BL196" s="601"/>
      <c r="BM196" s="601"/>
      <c r="BN196" s="601"/>
      <c r="BO196" s="601"/>
      <c r="BP196" s="601"/>
      <c r="BQ196" s="601"/>
      <c r="BR196" s="601"/>
      <c r="BS196" s="601"/>
      <c r="BT196" s="601"/>
      <c r="BU196" s="601"/>
      <c r="BV196" s="601"/>
      <c r="BW196" s="601"/>
      <c r="BX196" s="601"/>
      <c r="BY196" s="601"/>
      <c r="BZ196" s="601"/>
      <c r="CA196" s="601"/>
      <c r="CB196" s="601"/>
      <c r="CC196" s="601"/>
      <c r="CD196" s="601"/>
      <c r="CE196" s="601"/>
      <c r="CF196" s="601"/>
      <c r="CG196" s="601"/>
      <c r="CH196" s="601"/>
      <c r="CI196" s="601"/>
      <c r="CJ196" s="601"/>
      <c r="CK196" s="601"/>
      <c r="CL196" s="601"/>
      <c r="CM196" s="601"/>
      <c r="CN196" s="601"/>
      <c r="CO196" s="601"/>
      <c r="CP196" s="601"/>
      <c r="CQ196" s="601"/>
      <c r="CR196" s="601"/>
      <c r="CS196" s="601"/>
      <c r="CT196" s="601"/>
      <c r="CU196" s="601"/>
      <c r="CV196" s="601"/>
      <c r="CW196" s="601"/>
      <c r="CX196" s="601"/>
      <c r="CY196" s="601"/>
      <c r="CZ196" s="601"/>
      <c r="DA196" s="601"/>
      <c r="DB196" s="601"/>
      <c r="DC196" s="601"/>
      <c r="DD196" s="601"/>
      <c r="DE196" s="601"/>
      <c r="DF196" s="601"/>
      <c r="DG196" s="601"/>
      <c r="DH196" s="601"/>
      <c r="DI196" s="601"/>
      <c r="DJ196" s="601"/>
      <c r="DK196" s="601"/>
      <c r="DL196" s="601"/>
      <c r="DM196" s="601"/>
      <c r="DN196" s="601"/>
      <c r="DO196" s="601"/>
      <c r="DP196" s="601"/>
      <c r="DQ196" s="601"/>
      <c r="DR196" s="601"/>
      <c r="DS196" s="601"/>
      <c r="DT196" s="601"/>
      <c r="DU196" s="601"/>
      <c r="DV196" s="601"/>
      <c r="DW196" s="601"/>
      <c r="DX196" s="601"/>
      <c r="DY196" s="601"/>
      <c r="DZ196" s="601"/>
      <c r="EA196" s="491"/>
      <c r="EB196" s="491"/>
      <c r="EC196" s="491"/>
      <c r="ED196" s="491"/>
      <c r="EE196" s="491"/>
      <c r="EF196" s="491"/>
      <c r="EG196" s="491"/>
      <c r="EH196" s="491"/>
      <c r="EI196" s="491"/>
      <c r="EJ196" s="491"/>
      <c r="EK196" s="491"/>
    </row>
    <row r="197" spans="1:141" s="559" customFormat="1" ht="15" customHeight="1" x14ac:dyDescent="0.2">
      <c r="A197" s="196" t="s">
        <v>7</v>
      </c>
      <c r="B197" s="279">
        <v>2181</v>
      </c>
      <c r="C197" s="270">
        <v>279</v>
      </c>
      <c r="D197" s="270">
        <v>206</v>
      </c>
      <c r="E197" s="270">
        <v>273</v>
      </c>
      <c r="F197" s="270">
        <v>220</v>
      </c>
      <c r="G197" s="270">
        <v>156</v>
      </c>
      <c r="H197" s="270">
        <v>140</v>
      </c>
      <c r="I197" s="270">
        <v>109</v>
      </c>
      <c r="J197" s="270">
        <v>97</v>
      </c>
      <c r="K197" s="270">
        <v>121</v>
      </c>
      <c r="L197" s="270">
        <v>108</v>
      </c>
      <c r="M197" s="270">
        <v>97</v>
      </c>
      <c r="N197" s="270">
        <v>7</v>
      </c>
      <c r="O197" s="270">
        <v>135</v>
      </c>
      <c r="P197" s="270">
        <v>1</v>
      </c>
      <c r="Q197" s="604">
        <v>4130</v>
      </c>
      <c r="U197" s="657"/>
      <c r="V197" s="657"/>
      <c r="W197" s="657"/>
      <c r="X197" s="657"/>
      <c r="Y197" s="657"/>
      <c r="Z197" s="657"/>
      <c r="AA197" s="657"/>
      <c r="AB197" s="657"/>
      <c r="AC197" s="657"/>
      <c r="AD197" s="657"/>
      <c r="AE197" s="657"/>
      <c r="AF197" s="657"/>
      <c r="AG197" s="657"/>
      <c r="AH197" s="657"/>
      <c r="AI197" s="657"/>
      <c r="AJ197" s="657"/>
      <c r="AK197" s="657"/>
      <c r="AL197" s="657"/>
      <c r="AM197" s="657"/>
      <c r="AN197" s="657"/>
      <c r="AO197" s="657"/>
      <c r="AP197" s="657"/>
      <c r="AQ197" s="657"/>
      <c r="AR197" s="657"/>
      <c r="AS197" s="657"/>
      <c r="AT197" s="657"/>
      <c r="AU197" s="657"/>
      <c r="AV197" s="657"/>
      <c r="AW197" s="657"/>
      <c r="AX197" s="657"/>
      <c r="AY197" s="657"/>
      <c r="AZ197" s="657"/>
      <c r="BA197" s="657"/>
      <c r="BB197" s="601"/>
      <c r="BC197" s="601"/>
      <c r="BD197" s="601"/>
      <c r="BE197" s="601"/>
      <c r="BF197" s="601"/>
      <c r="BG197" s="601"/>
      <c r="BH197" s="601"/>
      <c r="BI197" s="601"/>
      <c r="BJ197" s="601"/>
      <c r="BK197" s="601"/>
      <c r="BL197" s="601"/>
      <c r="BM197" s="601"/>
      <c r="BN197" s="601"/>
      <c r="BO197" s="601"/>
      <c r="BP197" s="601"/>
      <c r="BQ197" s="601"/>
      <c r="BR197" s="601"/>
      <c r="BS197" s="601"/>
      <c r="BT197" s="601"/>
      <c r="BU197" s="601"/>
      <c r="BV197" s="601"/>
      <c r="BW197" s="601"/>
      <c r="BX197" s="601"/>
      <c r="BY197" s="601"/>
      <c r="BZ197" s="601"/>
      <c r="CA197" s="601"/>
      <c r="CB197" s="601"/>
      <c r="CC197" s="601"/>
      <c r="CD197" s="601"/>
      <c r="CE197" s="601"/>
      <c r="CF197" s="601"/>
      <c r="CG197" s="601"/>
      <c r="CH197" s="601"/>
      <c r="CI197" s="601"/>
      <c r="CJ197" s="601"/>
      <c r="CK197" s="601"/>
      <c r="CL197" s="601"/>
      <c r="CM197" s="601"/>
      <c r="CN197" s="601"/>
      <c r="CO197" s="601"/>
      <c r="CP197" s="601"/>
      <c r="CQ197" s="601"/>
      <c r="CR197" s="601"/>
      <c r="CS197" s="601"/>
      <c r="CT197" s="601"/>
      <c r="CU197" s="601"/>
      <c r="CV197" s="601"/>
      <c r="CW197" s="601"/>
      <c r="CX197" s="601"/>
      <c r="CY197" s="601"/>
      <c r="CZ197" s="601"/>
      <c r="DA197" s="601"/>
      <c r="DB197" s="601"/>
      <c r="DC197" s="601"/>
      <c r="DD197" s="601"/>
      <c r="DE197" s="601"/>
      <c r="DF197" s="601"/>
      <c r="DG197" s="601"/>
      <c r="DH197" s="601"/>
      <c r="DI197" s="601"/>
      <c r="DJ197" s="601"/>
      <c r="DK197" s="601"/>
      <c r="DL197" s="601"/>
      <c r="DM197" s="601"/>
      <c r="DN197" s="601"/>
      <c r="DO197" s="601"/>
      <c r="DP197" s="601"/>
      <c r="DQ197" s="601"/>
      <c r="DR197" s="601"/>
      <c r="DS197" s="601"/>
      <c r="DT197" s="601"/>
      <c r="DU197" s="601"/>
      <c r="DV197" s="601"/>
      <c r="DW197" s="601"/>
      <c r="DX197" s="601"/>
      <c r="DY197" s="601"/>
      <c r="DZ197" s="601"/>
      <c r="EA197" s="491"/>
      <c r="EB197" s="491"/>
      <c r="EC197" s="491"/>
      <c r="ED197" s="491"/>
      <c r="EE197" s="491"/>
      <c r="EF197" s="491"/>
      <c r="EG197" s="491"/>
      <c r="EH197" s="491"/>
      <c r="EI197" s="491"/>
      <c r="EJ197" s="491"/>
      <c r="EK197" s="491"/>
    </row>
    <row r="198" spans="1:141" s="559" customFormat="1" ht="15" customHeight="1" x14ac:dyDescent="0.2">
      <c r="A198" s="196" t="s">
        <v>8</v>
      </c>
      <c r="B198" s="279">
        <v>1757</v>
      </c>
      <c r="C198" s="270">
        <v>328</v>
      </c>
      <c r="D198" s="270">
        <v>333</v>
      </c>
      <c r="E198" s="270">
        <v>179</v>
      </c>
      <c r="F198" s="270">
        <v>181</v>
      </c>
      <c r="G198" s="270">
        <v>106</v>
      </c>
      <c r="H198" s="270">
        <v>168</v>
      </c>
      <c r="I198" s="270">
        <v>114</v>
      </c>
      <c r="J198" s="270">
        <v>74</v>
      </c>
      <c r="K198" s="270">
        <v>93</v>
      </c>
      <c r="L198" s="270">
        <v>72</v>
      </c>
      <c r="M198" s="270">
        <v>69</v>
      </c>
      <c r="N198" s="270">
        <v>2</v>
      </c>
      <c r="O198" s="270">
        <v>106</v>
      </c>
      <c r="P198" s="270">
        <v>1</v>
      </c>
      <c r="Q198" s="604">
        <v>3583</v>
      </c>
      <c r="U198" s="657"/>
      <c r="V198" s="657"/>
      <c r="W198" s="657"/>
      <c r="X198" s="657"/>
      <c r="Y198" s="657"/>
      <c r="Z198" s="657"/>
      <c r="AA198" s="657"/>
      <c r="AB198" s="657"/>
      <c r="AC198" s="657"/>
      <c r="AD198" s="657"/>
      <c r="AE198" s="657"/>
      <c r="AF198" s="657"/>
      <c r="AG198" s="657"/>
      <c r="AH198" s="657"/>
      <c r="AI198" s="657"/>
      <c r="AJ198" s="657"/>
      <c r="AK198" s="657"/>
      <c r="AL198" s="657"/>
      <c r="AM198" s="657"/>
      <c r="AN198" s="657"/>
      <c r="AO198" s="657"/>
      <c r="AP198" s="657"/>
      <c r="AQ198" s="657"/>
      <c r="AR198" s="657"/>
      <c r="AS198" s="657"/>
      <c r="AT198" s="657"/>
      <c r="AU198" s="657"/>
      <c r="AV198" s="657"/>
      <c r="AW198" s="657"/>
      <c r="AX198" s="657"/>
      <c r="AY198" s="657"/>
      <c r="AZ198" s="657"/>
      <c r="BA198" s="657"/>
      <c r="BB198" s="601"/>
      <c r="BC198" s="601"/>
      <c r="BD198" s="601"/>
      <c r="BE198" s="601"/>
      <c r="BF198" s="601"/>
      <c r="BG198" s="601"/>
      <c r="BH198" s="601"/>
      <c r="BI198" s="601"/>
      <c r="BJ198" s="601"/>
      <c r="BK198" s="601"/>
      <c r="BL198" s="601"/>
      <c r="BM198" s="601"/>
      <c r="BN198" s="601"/>
      <c r="BO198" s="601"/>
      <c r="BP198" s="601"/>
      <c r="BQ198" s="601"/>
      <c r="BR198" s="601"/>
      <c r="BS198" s="601"/>
      <c r="BT198" s="601"/>
      <c r="BU198" s="601"/>
      <c r="BV198" s="601"/>
      <c r="BW198" s="601"/>
      <c r="BX198" s="601"/>
      <c r="BY198" s="601"/>
      <c r="BZ198" s="601"/>
      <c r="CA198" s="601"/>
      <c r="CB198" s="601"/>
      <c r="CC198" s="601"/>
      <c r="CD198" s="601"/>
      <c r="CE198" s="601"/>
      <c r="CF198" s="601"/>
      <c r="CG198" s="601"/>
      <c r="CH198" s="601"/>
      <c r="CI198" s="601"/>
      <c r="CJ198" s="601"/>
      <c r="CK198" s="601"/>
      <c r="CL198" s="601"/>
      <c r="CM198" s="601"/>
      <c r="CN198" s="601"/>
      <c r="CO198" s="601"/>
      <c r="CP198" s="601"/>
      <c r="CQ198" s="601"/>
      <c r="CR198" s="601"/>
      <c r="CS198" s="601"/>
      <c r="CT198" s="601"/>
      <c r="CU198" s="601"/>
      <c r="CV198" s="601"/>
      <c r="CW198" s="601"/>
      <c r="CX198" s="601"/>
      <c r="CY198" s="601"/>
      <c r="CZ198" s="601"/>
      <c r="DA198" s="601"/>
      <c r="DB198" s="601"/>
      <c r="DC198" s="601"/>
      <c r="DD198" s="601"/>
      <c r="DE198" s="601"/>
      <c r="DF198" s="601"/>
      <c r="DG198" s="601"/>
      <c r="DH198" s="601"/>
      <c r="DI198" s="601"/>
      <c r="DJ198" s="601"/>
      <c r="DK198" s="601"/>
      <c r="DL198" s="601"/>
      <c r="DM198" s="601"/>
      <c r="DN198" s="601"/>
      <c r="DO198" s="601"/>
      <c r="DP198" s="601"/>
      <c r="DQ198" s="601"/>
      <c r="DR198" s="601"/>
      <c r="DS198" s="601"/>
      <c r="DT198" s="601"/>
      <c r="DU198" s="601"/>
      <c r="DV198" s="601"/>
      <c r="DW198" s="601"/>
      <c r="DX198" s="601"/>
      <c r="DY198" s="601"/>
      <c r="DZ198" s="601"/>
      <c r="EA198" s="491"/>
      <c r="EB198" s="491"/>
      <c r="EC198" s="491"/>
      <c r="ED198" s="491"/>
      <c r="EE198" s="491"/>
      <c r="EF198" s="491"/>
      <c r="EG198" s="491"/>
      <c r="EH198" s="491"/>
      <c r="EI198" s="491"/>
      <c r="EJ198" s="491"/>
      <c r="EK198" s="491"/>
    </row>
    <row r="199" spans="1:141" s="559" customFormat="1" ht="15" customHeight="1" x14ac:dyDescent="0.2">
      <c r="A199" s="196" t="s">
        <v>9</v>
      </c>
      <c r="B199" s="270">
        <v>385</v>
      </c>
      <c r="C199" s="270">
        <v>86</v>
      </c>
      <c r="D199" s="270">
        <v>77</v>
      </c>
      <c r="E199" s="270">
        <v>46</v>
      </c>
      <c r="F199" s="270">
        <v>64</v>
      </c>
      <c r="G199" s="270">
        <v>30</v>
      </c>
      <c r="H199" s="270">
        <v>82</v>
      </c>
      <c r="I199" s="270">
        <v>37</v>
      </c>
      <c r="J199" s="270">
        <v>40</v>
      </c>
      <c r="K199" s="270">
        <v>33</v>
      </c>
      <c r="L199" s="270">
        <v>21</v>
      </c>
      <c r="M199" s="270">
        <v>24</v>
      </c>
      <c r="N199" s="270">
        <v>1</v>
      </c>
      <c r="O199" s="270">
        <v>19</v>
      </c>
      <c r="P199" s="270"/>
      <c r="Q199" s="604">
        <v>945</v>
      </c>
      <c r="U199" s="657"/>
      <c r="V199" s="657"/>
      <c r="W199" s="657"/>
      <c r="X199" s="657"/>
      <c r="Y199" s="657"/>
      <c r="Z199" s="657"/>
      <c r="AA199" s="657"/>
      <c r="AB199" s="657"/>
      <c r="AC199" s="657"/>
      <c r="AD199" s="657"/>
      <c r="AE199" s="657"/>
      <c r="AF199" s="657"/>
      <c r="AG199" s="657"/>
      <c r="AH199" s="657"/>
      <c r="AI199" s="657"/>
      <c r="AJ199" s="657"/>
      <c r="AK199" s="657"/>
      <c r="AL199" s="657"/>
      <c r="AM199" s="657"/>
      <c r="AN199" s="657"/>
      <c r="AO199" s="657"/>
      <c r="AP199" s="657"/>
      <c r="AQ199" s="657"/>
      <c r="AR199" s="657"/>
      <c r="AS199" s="657"/>
      <c r="AT199" s="657"/>
      <c r="AU199" s="657"/>
      <c r="AV199" s="657"/>
      <c r="AW199" s="657"/>
      <c r="AX199" s="657"/>
      <c r="AY199" s="657"/>
      <c r="AZ199" s="657"/>
      <c r="BA199" s="657"/>
      <c r="BB199" s="601"/>
      <c r="BC199" s="601"/>
      <c r="BD199" s="601"/>
      <c r="BE199" s="601"/>
      <c r="BF199" s="601"/>
      <c r="BG199" s="601"/>
      <c r="BH199" s="601"/>
      <c r="BI199" s="601"/>
      <c r="BJ199" s="601"/>
      <c r="BK199" s="601"/>
      <c r="BL199" s="601"/>
      <c r="BM199" s="601"/>
      <c r="BN199" s="601"/>
      <c r="BO199" s="601"/>
      <c r="BP199" s="601"/>
      <c r="BQ199" s="601"/>
      <c r="BR199" s="601"/>
      <c r="BS199" s="601"/>
      <c r="BT199" s="601"/>
      <c r="BU199" s="601"/>
      <c r="BV199" s="601"/>
      <c r="BW199" s="601"/>
      <c r="BX199" s="601"/>
      <c r="BY199" s="601"/>
      <c r="BZ199" s="601"/>
      <c r="CA199" s="601"/>
      <c r="CB199" s="601"/>
      <c r="CC199" s="601"/>
      <c r="CD199" s="601"/>
      <c r="CE199" s="601"/>
      <c r="CF199" s="601"/>
      <c r="CG199" s="601"/>
      <c r="CH199" s="601"/>
      <c r="CI199" s="601"/>
      <c r="CJ199" s="601"/>
      <c r="CK199" s="601"/>
      <c r="CL199" s="601"/>
      <c r="CM199" s="601"/>
      <c r="CN199" s="601"/>
      <c r="CO199" s="601"/>
      <c r="CP199" s="601"/>
      <c r="CQ199" s="601"/>
      <c r="CR199" s="601"/>
      <c r="CS199" s="601"/>
      <c r="CT199" s="601"/>
      <c r="CU199" s="601"/>
      <c r="CV199" s="601"/>
      <c r="CW199" s="601"/>
      <c r="CX199" s="601"/>
      <c r="CY199" s="601"/>
      <c r="CZ199" s="601"/>
      <c r="DA199" s="601"/>
      <c r="DB199" s="601"/>
      <c r="DC199" s="601"/>
      <c r="DD199" s="601"/>
      <c r="DE199" s="601"/>
      <c r="DF199" s="601"/>
      <c r="DG199" s="601"/>
      <c r="DH199" s="601"/>
      <c r="DI199" s="601"/>
      <c r="DJ199" s="601"/>
      <c r="DK199" s="601"/>
      <c r="DL199" s="601"/>
      <c r="DM199" s="601"/>
      <c r="DN199" s="601"/>
      <c r="DO199" s="601"/>
      <c r="DP199" s="601"/>
      <c r="DQ199" s="601"/>
      <c r="DR199" s="601"/>
      <c r="DS199" s="601"/>
      <c r="DT199" s="601"/>
      <c r="DU199" s="601"/>
      <c r="DV199" s="601"/>
      <c r="DW199" s="601"/>
      <c r="DX199" s="601"/>
      <c r="DY199" s="601"/>
      <c r="DZ199" s="601"/>
      <c r="EA199" s="491"/>
      <c r="EB199" s="491"/>
      <c r="EC199" s="491"/>
      <c r="ED199" s="491"/>
      <c r="EE199" s="491"/>
      <c r="EF199" s="491"/>
      <c r="EG199" s="491"/>
      <c r="EH199" s="491"/>
      <c r="EI199" s="491"/>
      <c r="EJ199" s="491"/>
      <c r="EK199" s="491"/>
    </row>
    <row r="200" spans="1:141" s="559" customFormat="1" ht="15" customHeight="1" x14ac:dyDescent="0.2">
      <c r="A200" s="196" t="s">
        <v>10</v>
      </c>
      <c r="B200" s="270">
        <v>536</v>
      </c>
      <c r="C200" s="270">
        <v>248</v>
      </c>
      <c r="D200" s="270">
        <v>218</v>
      </c>
      <c r="E200" s="270">
        <v>204</v>
      </c>
      <c r="F200" s="270">
        <v>156</v>
      </c>
      <c r="G200" s="270">
        <v>142</v>
      </c>
      <c r="H200" s="270">
        <v>109</v>
      </c>
      <c r="I200" s="270">
        <v>131</v>
      </c>
      <c r="J200" s="270">
        <v>92</v>
      </c>
      <c r="K200" s="270">
        <v>82</v>
      </c>
      <c r="L200" s="270">
        <v>75</v>
      </c>
      <c r="M200" s="270">
        <v>120</v>
      </c>
      <c r="N200" s="270">
        <v>8</v>
      </c>
      <c r="O200" s="270">
        <v>40</v>
      </c>
      <c r="P200" s="270">
        <v>2</v>
      </c>
      <c r="Q200" s="604">
        <v>2163</v>
      </c>
      <c r="U200" s="657"/>
      <c r="V200" s="657"/>
      <c r="W200" s="657"/>
      <c r="X200" s="657"/>
      <c r="Y200" s="657"/>
      <c r="Z200" s="657"/>
      <c r="AA200" s="657"/>
      <c r="AB200" s="657"/>
      <c r="AC200" s="657"/>
      <c r="AD200" s="657"/>
      <c r="AE200" s="657"/>
      <c r="AF200" s="657"/>
      <c r="AG200" s="657"/>
      <c r="AH200" s="657"/>
      <c r="AI200" s="657"/>
      <c r="AJ200" s="657"/>
      <c r="AK200" s="657"/>
      <c r="AL200" s="657"/>
      <c r="AM200" s="657"/>
      <c r="AN200" s="657"/>
      <c r="AO200" s="657"/>
      <c r="AP200" s="657"/>
      <c r="AQ200" s="657"/>
      <c r="AR200" s="657"/>
      <c r="AS200" s="657"/>
      <c r="AT200" s="657"/>
      <c r="AU200" s="657"/>
      <c r="AV200" s="657"/>
      <c r="AW200" s="657"/>
      <c r="AX200" s="657"/>
      <c r="AY200" s="657"/>
      <c r="AZ200" s="657"/>
      <c r="BA200" s="657"/>
      <c r="BB200" s="601"/>
      <c r="BC200" s="601"/>
      <c r="BD200" s="601"/>
      <c r="BE200" s="601"/>
      <c r="BF200" s="601"/>
      <c r="BG200" s="601"/>
      <c r="BH200" s="601"/>
      <c r="BI200" s="601"/>
      <c r="BJ200" s="601"/>
      <c r="BK200" s="601"/>
      <c r="BL200" s="601"/>
      <c r="BM200" s="601"/>
      <c r="BN200" s="601"/>
      <c r="BO200" s="601"/>
      <c r="BP200" s="601"/>
      <c r="BQ200" s="601"/>
      <c r="BR200" s="601"/>
      <c r="BS200" s="601"/>
      <c r="BT200" s="601"/>
      <c r="BU200" s="601"/>
      <c r="BV200" s="601"/>
      <c r="BW200" s="601"/>
      <c r="BX200" s="601"/>
      <c r="BY200" s="601"/>
      <c r="BZ200" s="601"/>
      <c r="CA200" s="601"/>
      <c r="CB200" s="601"/>
      <c r="CC200" s="601"/>
      <c r="CD200" s="601"/>
      <c r="CE200" s="601"/>
      <c r="CF200" s="601"/>
      <c r="CG200" s="601"/>
      <c r="CH200" s="601"/>
      <c r="CI200" s="601"/>
      <c r="CJ200" s="601"/>
      <c r="CK200" s="601"/>
      <c r="CL200" s="601"/>
      <c r="CM200" s="601"/>
      <c r="CN200" s="601"/>
      <c r="CO200" s="601"/>
      <c r="CP200" s="601"/>
      <c r="CQ200" s="601"/>
      <c r="CR200" s="601"/>
      <c r="CS200" s="601"/>
      <c r="CT200" s="601"/>
      <c r="CU200" s="601"/>
      <c r="CV200" s="601"/>
      <c r="CW200" s="601"/>
      <c r="CX200" s="601"/>
      <c r="CY200" s="601"/>
      <c r="CZ200" s="601"/>
      <c r="DA200" s="601"/>
      <c r="DB200" s="601"/>
      <c r="DC200" s="601"/>
      <c r="DD200" s="601"/>
      <c r="DE200" s="601"/>
      <c r="DF200" s="601"/>
      <c r="DG200" s="601"/>
      <c r="DH200" s="601"/>
      <c r="DI200" s="601"/>
      <c r="DJ200" s="601"/>
      <c r="DK200" s="601"/>
      <c r="DL200" s="601"/>
      <c r="DM200" s="601"/>
      <c r="DN200" s="601"/>
      <c r="DO200" s="601"/>
      <c r="DP200" s="601"/>
      <c r="DQ200" s="601"/>
      <c r="DR200" s="601"/>
      <c r="DS200" s="601"/>
      <c r="DT200" s="601"/>
      <c r="DU200" s="601"/>
      <c r="DV200" s="601"/>
      <c r="DW200" s="601"/>
      <c r="DX200" s="601"/>
      <c r="DY200" s="601"/>
      <c r="DZ200" s="601"/>
      <c r="EA200" s="491"/>
      <c r="EB200" s="491"/>
      <c r="EC200" s="491"/>
      <c r="ED200" s="491"/>
      <c r="EE200" s="491"/>
      <c r="EF200" s="491"/>
      <c r="EG200" s="491"/>
      <c r="EH200" s="491"/>
      <c r="EI200" s="491"/>
      <c r="EJ200" s="491"/>
      <c r="EK200" s="491"/>
    </row>
    <row r="201" spans="1:141" s="559" customFormat="1" ht="15" customHeight="1" x14ac:dyDescent="0.2">
      <c r="A201" s="196" t="s">
        <v>533</v>
      </c>
      <c r="B201" s="279">
        <v>3201</v>
      </c>
      <c r="C201" s="270">
        <v>398</v>
      </c>
      <c r="D201" s="270">
        <v>430</v>
      </c>
      <c r="E201" s="270">
        <v>354</v>
      </c>
      <c r="F201" s="270">
        <v>263</v>
      </c>
      <c r="G201" s="270">
        <v>201</v>
      </c>
      <c r="H201" s="270">
        <v>179</v>
      </c>
      <c r="I201" s="270">
        <v>180</v>
      </c>
      <c r="J201" s="270">
        <v>139</v>
      </c>
      <c r="K201" s="270">
        <v>127</v>
      </c>
      <c r="L201" s="270">
        <v>157</v>
      </c>
      <c r="M201" s="270">
        <v>133</v>
      </c>
      <c r="N201" s="270">
        <v>9</v>
      </c>
      <c r="O201" s="270">
        <v>109</v>
      </c>
      <c r="P201" s="270">
        <v>18</v>
      </c>
      <c r="Q201" s="604">
        <v>5898</v>
      </c>
      <c r="U201" s="657"/>
      <c r="V201" s="657"/>
      <c r="W201" s="657"/>
      <c r="X201" s="657"/>
      <c r="Y201" s="657"/>
      <c r="Z201" s="657"/>
      <c r="AA201" s="657"/>
      <c r="AB201" s="657"/>
      <c r="AC201" s="657"/>
      <c r="AD201" s="657"/>
      <c r="AE201" s="657"/>
      <c r="AF201" s="657"/>
      <c r="AG201" s="657"/>
      <c r="AH201" s="657"/>
      <c r="AI201" s="657"/>
      <c r="AJ201" s="657"/>
      <c r="AK201" s="657"/>
      <c r="AL201" s="657"/>
      <c r="AM201" s="657"/>
      <c r="AN201" s="657"/>
      <c r="AO201" s="657"/>
      <c r="AP201" s="657"/>
      <c r="AQ201" s="657"/>
      <c r="AR201" s="657"/>
      <c r="AS201" s="657"/>
      <c r="AT201" s="657"/>
      <c r="AU201" s="657"/>
      <c r="AV201" s="657"/>
      <c r="AW201" s="657"/>
      <c r="AX201" s="657"/>
      <c r="AY201" s="657"/>
      <c r="AZ201" s="657"/>
      <c r="BA201" s="657"/>
      <c r="BB201" s="601"/>
      <c r="BC201" s="601"/>
      <c r="BD201" s="601"/>
      <c r="BE201" s="601"/>
      <c r="BF201" s="601"/>
      <c r="BG201" s="601"/>
      <c r="BH201" s="601"/>
      <c r="BI201" s="601"/>
      <c r="BJ201" s="601"/>
      <c r="BK201" s="601"/>
      <c r="BL201" s="601"/>
      <c r="BM201" s="601"/>
      <c r="BN201" s="601"/>
      <c r="BO201" s="601"/>
      <c r="BP201" s="601"/>
      <c r="BQ201" s="601"/>
      <c r="BR201" s="601"/>
      <c r="BS201" s="601"/>
      <c r="BT201" s="601"/>
      <c r="BU201" s="601"/>
      <c r="BV201" s="601"/>
      <c r="BW201" s="601"/>
      <c r="BX201" s="601"/>
      <c r="BY201" s="601"/>
      <c r="BZ201" s="601"/>
      <c r="CA201" s="601"/>
      <c r="CB201" s="601"/>
      <c r="CC201" s="601"/>
      <c r="CD201" s="601"/>
      <c r="CE201" s="601"/>
      <c r="CF201" s="601"/>
      <c r="CG201" s="601"/>
      <c r="CH201" s="601"/>
      <c r="CI201" s="601"/>
      <c r="CJ201" s="601"/>
      <c r="CK201" s="601"/>
      <c r="CL201" s="601"/>
      <c r="CM201" s="601"/>
      <c r="CN201" s="601"/>
      <c r="CO201" s="601"/>
      <c r="CP201" s="601"/>
      <c r="CQ201" s="601"/>
      <c r="CR201" s="601"/>
      <c r="CS201" s="601"/>
      <c r="CT201" s="601"/>
      <c r="CU201" s="601"/>
      <c r="CV201" s="601"/>
      <c r="CW201" s="601"/>
      <c r="CX201" s="601"/>
      <c r="CY201" s="601"/>
      <c r="CZ201" s="601"/>
      <c r="DA201" s="601"/>
      <c r="DB201" s="601"/>
      <c r="DC201" s="601"/>
      <c r="DD201" s="601"/>
      <c r="DE201" s="601"/>
      <c r="DF201" s="601"/>
      <c r="DG201" s="601"/>
      <c r="DH201" s="601"/>
      <c r="DI201" s="601"/>
      <c r="DJ201" s="601"/>
      <c r="DK201" s="601"/>
      <c r="DL201" s="601"/>
      <c r="DM201" s="601"/>
      <c r="DN201" s="601"/>
      <c r="DO201" s="601"/>
      <c r="DP201" s="601"/>
      <c r="DQ201" s="601"/>
      <c r="DR201" s="601"/>
      <c r="DS201" s="601"/>
      <c r="DT201" s="601"/>
      <c r="DU201" s="601"/>
      <c r="DV201" s="601"/>
      <c r="DW201" s="601"/>
      <c r="DX201" s="601"/>
      <c r="DY201" s="601"/>
      <c r="DZ201" s="601"/>
      <c r="EA201" s="491"/>
      <c r="EB201" s="491"/>
      <c r="EC201" s="491"/>
      <c r="ED201" s="491"/>
      <c r="EE201" s="491"/>
      <c r="EF201" s="491"/>
      <c r="EG201" s="491"/>
      <c r="EH201" s="491"/>
      <c r="EI201" s="491"/>
      <c r="EJ201" s="491"/>
      <c r="EK201" s="491"/>
    </row>
    <row r="202" spans="1:141" s="559" customFormat="1" ht="15" customHeight="1" x14ac:dyDescent="0.2">
      <c r="A202" s="555" t="s">
        <v>534</v>
      </c>
      <c r="B202" s="556">
        <v>14251</v>
      </c>
      <c r="C202" s="556">
        <v>3102</v>
      </c>
      <c r="D202" s="556">
        <v>2466</v>
      </c>
      <c r="E202" s="556">
        <v>2279</v>
      </c>
      <c r="F202" s="556">
        <v>1972</v>
      </c>
      <c r="G202" s="556">
        <v>1633</v>
      </c>
      <c r="H202" s="556">
        <v>1437</v>
      </c>
      <c r="I202" s="556">
        <v>1295</v>
      </c>
      <c r="J202" s="556">
        <v>1096</v>
      </c>
      <c r="K202" s="556">
        <v>1095</v>
      </c>
      <c r="L202" s="556">
        <v>1019</v>
      </c>
      <c r="M202" s="556">
        <v>957</v>
      </c>
      <c r="N202" s="556">
        <v>68</v>
      </c>
      <c r="O202" s="556">
        <v>1141</v>
      </c>
      <c r="P202" s="556">
        <v>31</v>
      </c>
      <c r="Q202" s="556">
        <v>33842</v>
      </c>
      <c r="W202" s="657"/>
      <c r="X202" s="657"/>
      <c r="Y202" s="657"/>
      <c r="Z202" s="657"/>
      <c r="AA202" s="657"/>
      <c r="AB202" s="657"/>
      <c r="AC202" s="657"/>
      <c r="AD202" s="657"/>
      <c r="AE202" s="657"/>
      <c r="AF202" s="657"/>
      <c r="AG202" s="657"/>
      <c r="AH202" s="657"/>
      <c r="AI202" s="657"/>
      <c r="AJ202" s="657"/>
      <c r="AK202" s="657"/>
      <c r="AL202" s="657"/>
      <c r="AM202" s="657"/>
      <c r="AN202" s="657"/>
      <c r="AO202" s="657"/>
      <c r="AP202" s="657"/>
      <c r="AQ202" s="657"/>
      <c r="AR202" s="657"/>
      <c r="AS202" s="657"/>
      <c r="AT202" s="657"/>
      <c r="AU202" s="657"/>
      <c r="AV202" s="657"/>
      <c r="AW202" s="657"/>
      <c r="AX202" s="657"/>
      <c r="AY202" s="657"/>
      <c r="AZ202" s="657"/>
      <c r="BA202" s="657"/>
      <c r="BB202" s="601"/>
      <c r="BC202" s="601"/>
      <c r="BD202" s="601"/>
      <c r="BE202" s="601"/>
      <c r="BF202" s="601"/>
      <c r="BG202" s="601"/>
      <c r="BH202" s="601"/>
      <c r="BI202" s="601"/>
      <c r="BJ202" s="601"/>
      <c r="BK202" s="601"/>
      <c r="BL202" s="601"/>
      <c r="BM202" s="601"/>
      <c r="BN202" s="601"/>
      <c r="BO202" s="601"/>
      <c r="BP202" s="601"/>
      <c r="BQ202" s="601"/>
      <c r="BR202" s="601"/>
      <c r="BS202" s="601"/>
      <c r="BT202" s="601"/>
      <c r="BU202" s="601"/>
      <c r="BV202" s="601"/>
      <c r="BW202" s="601"/>
      <c r="BX202" s="601"/>
      <c r="BY202" s="601"/>
      <c r="BZ202" s="601"/>
      <c r="CA202" s="601"/>
      <c r="CB202" s="601"/>
      <c r="CC202" s="601"/>
      <c r="CD202" s="601"/>
      <c r="CE202" s="601"/>
      <c r="CF202" s="601"/>
      <c r="CG202" s="601"/>
      <c r="CH202" s="601"/>
      <c r="CI202" s="601"/>
      <c r="CJ202" s="601"/>
      <c r="CK202" s="601"/>
      <c r="CL202" s="601"/>
      <c r="CM202" s="601"/>
      <c r="CN202" s="601"/>
      <c r="CO202" s="601"/>
      <c r="CP202" s="601"/>
      <c r="CQ202" s="601"/>
      <c r="CR202" s="601"/>
      <c r="CS202" s="601"/>
      <c r="CT202" s="601"/>
      <c r="CU202" s="601"/>
      <c r="CV202" s="601"/>
      <c r="CW202" s="601"/>
      <c r="CX202" s="601"/>
      <c r="CY202" s="601"/>
      <c r="CZ202" s="601"/>
      <c r="DA202" s="601"/>
      <c r="DB202" s="601"/>
      <c r="DC202" s="601"/>
      <c r="DD202" s="601"/>
      <c r="DE202" s="601"/>
      <c r="DF202" s="601"/>
      <c r="DG202" s="601"/>
      <c r="DH202" s="601"/>
      <c r="DI202" s="601"/>
      <c r="DJ202" s="601"/>
      <c r="DK202" s="601"/>
      <c r="DL202" s="601"/>
      <c r="DM202" s="601"/>
      <c r="DN202" s="601"/>
      <c r="DO202" s="601"/>
      <c r="DP202" s="601"/>
      <c r="DQ202" s="601"/>
      <c r="DR202" s="601"/>
      <c r="DS202" s="601"/>
      <c r="DT202" s="601"/>
      <c r="DU202" s="601"/>
      <c r="DV202" s="601"/>
      <c r="DW202" s="601"/>
      <c r="DX202" s="601"/>
      <c r="DY202" s="601"/>
      <c r="DZ202" s="601"/>
      <c r="EA202" s="491"/>
      <c r="EB202" s="491"/>
      <c r="EC202" s="491"/>
      <c r="ED202" s="491"/>
      <c r="EE202" s="491"/>
      <c r="EF202" s="491"/>
      <c r="EG202" s="491"/>
      <c r="EH202" s="491"/>
      <c r="EI202" s="491"/>
      <c r="EJ202" s="491"/>
      <c r="EK202" s="491"/>
    </row>
    <row r="203" spans="1:141" s="590" customFormat="1" ht="24.75" customHeight="1" x14ac:dyDescent="0.2">
      <c r="A203" s="631"/>
      <c r="B203" s="632"/>
      <c r="C203" s="632"/>
      <c r="D203" s="632"/>
      <c r="E203" s="632"/>
      <c r="F203" s="632"/>
      <c r="G203" s="632"/>
      <c r="H203" s="632"/>
      <c r="I203" s="632"/>
      <c r="J203" s="632"/>
      <c r="K203" s="632"/>
      <c r="L203" s="632"/>
      <c r="M203" s="632"/>
      <c r="N203" s="632"/>
      <c r="O203" s="632"/>
      <c r="P203" s="632"/>
      <c r="Q203" s="632"/>
      <c r="R203" s="559"/>
      <c r="S203" s="559"/>
      <c r="T203" s="559"/>
      <c r="U203" s="559"/>
      <c r="V203" s="559"/>
      <c r="W203" s="657"/>
      <c r="X203" s="657"/>
      <c r="Y203" s="657"/>
      <c r="Z203" s="657"/>
      <c r="AA203" s="657"/>
      <c r="AB203" s="657"/>
      <c r="AC203" s="657"/>
      <c r="AD203" s="657"/>
      <c r="AE203" s="657"/>
      <c r="AF203" s="657"/>
      <c r="AG203" s="657"/>
      <c r="AH203" s="657"/>
      <c r="AI203" s="657"/>
      <c r="AJ203" s="657"/>
      <c r="AK203" s="657"/>
      <c r="AL203" s="657"/>
      <c r="AM203" s="657"/>
      <c r="AN203" s="657"/>
      <c r="AO203" s="657"/>
      <c r="AP203" s="657"/>
      <c r="AQ203" s="657"/>
      <c r="AR203" s="657"/>
      <c r="AS203" s="657"/>
      <c r="AT203" s="657"/>
      <c r="AU203" s="657"/>
      <c r="AV203" s="657"/>
      <c r="AW203" s="657"/>
      <c r="AX203" s="657"/>
      <c r="AY203" s="657"/>
      <c r="AZ203" s="657"/>
      <c r="BA203" s="657"/>
      <c r="BB203" s="657"/>
      <c r="BC203" s="657"/>
      <c r="BD203" s="657"/>
      <c r="BE203" s="657"/>
      <c r="BF203" s="657"/>
      <c r="BG203" s="657"/>
      <c r="BH203" s="491"/>
      <c r="BI203" s="491"/>
      <c r="BJ203" s="491"/>
      <c r="BK203" s="491"/>
      <c r="BL203" s="491"/>
      <c r="BM203" s="491"/>
      <c r="BN203" s="491"/>
      <c r="BO203" s="491"/>
      <c r="BP203" s="491"/>
      <c r="BQ203" s="491"/>
      <c r="BR203" s="491"/>
      <c r="BS203" s="491"/>
      <c r="BT203" s="491"/>
      <c r="BU203" s="491"/>
      <c r="BV203" s="491"/>
      <c r="BW203" s="491"/>
      <c r="BX203" s="491"/>
      <c r="BY203" s="491"/>
      <c r="BZ203" s="491"/>
      <c r="CA203" s="491"/>
      <c r="CB203" s="491"/>
      <c r="CC203" s="491"/>
      <c r="CD203" s="491"/>
      <c r="CE203" s="491"/>
      <c r="CF203" s="491"/>
      <c r="CG203" s="491"/>
      <c r="CH203" s="491"/>
      <c r="CI203" s="491"/>
      <c r="CJ203" s="491"/>
      <c r="CK203" s="491"/>
      <c r="CL203" s="491"/>
      <c r="CM203" s="491"/>
      <c r="CN203" s="491"/>
      <c r="CO203" s="491"/>
      <c r="CP203" s="491"/>
      <c r="CQ203" s="491"/>
      <c r="CR203" s="491"/>
      <c r="CS203" s="491"/>
      <c r="CT203" s="491"/>
      <c r="CU203" s="491"/>
      <c r="CV203" s="491"/>
      <c r="CW203" s="491"/>
      <c r="CX203" s="491"/>
      <c r="CY203" s="491"/>
      <c r="CZ203" s="491"/>
      <c r="DA203" s="491"/>
      <c r="DB203" s="491"/>
      <c r="DC203" s="491"/>
      <c r="DD203" s="491"/>
      <c r="DE203" s="491"/>
      <c r="DF203" s="491"/>
      <c r="DG203" s="491"/>
      <c r="DH203" s="491"/>
      <c r="DI203" s="491"/>
      <c r="DJ203" s="491"/>
      <c r="DK203" s="491"/>
      <c r="DL203" s="491"/>
      <c r="DM203" s="491"/>
      <c r="DN203" s="491"/>
      <c r="DO203" s="491"/>
      <c r="DP203" s="491"/>
      <c r="DQ203" s="491"/>
      <c r="DR203" s="491"/>
      <c r="DS203" s="491"/>
      <c r="DT203" s="491"/>
      <c r="DU203" s="491"/>
      <c r="DV203" s="491"/>
      <c r="DW203" s="491"/>
      <c r="DX203" s="491"/>
      <c r="DY203" s="491"/>
      <c r="DZ203" s="491"/>
      <c r="EA203" s="193"/>
      <c r="EB203" s="193"/>
      <c r="EC203" s="193"/>
      <c r="ED203" s="193"/>
      <c r="EE203" s="193"/>
      <c r="EF203" s="193"/>
      <c r="EG203" s="193"/>
      <c r="EH203" s="193"/>
      <c r="EI203" s="193"/>
      <c r="EJ203" s="193"/>
      <c r="EK203" s="193"/>
    </row>
    <row r="204" spans="1:141" s="634" customFormat="1" ht="15" customHeight="1" x14ac:dyDescent="0.2">
      <c r="A204" s="636"/>
      <c r="B204" s="746"/>
      <c r="C204" s="746"/>
      <c r="D204" s="746"/>
      <c r="E204" s="746"/>
      <c r="F204" s="746"/>
      <c r="G204" s="746"/>
      <c r="H204" s="746"/>
      <c r="I204" s="746"/>
      <c r="J204" s="746"/>
      <c r="K204" s="746"/>
      <c r="L204" s="746"/>
      <c r="M204" s="746"/>
      <c r="N204" s="746"/>
      <c r="O204" s="746"/>
      <c r="P204" s="746"/>
      <c r="Q204" s="746"/>
      <c r="R204" s="638"/>
      <c r="S204" s="638"/>
      <c r="T204" s="638"/>
      <c r="U204" s="638"/>
      <c r="V204" s="638"/>
      <c r="W204" s="638"/>
      <c r="X204" s="638"/>
      <c r="Y204" s="638"/>
      <c r="Z204" s="638"/>
      <c r="AA204" s="638"/>
      <c r="AB204" s="638"/>
      <c r="AC204" s="638"/>
      <c r="AD204" s="638"/>
      <c r="AE204" s="638"/>
      <c r="AF204" s="638"/>
      <c r="AG204" s="638"/>
      <c r="AH204" s="638"/>
      <c r="AI204" s="638"/>
      <c r="AJ204" s="638"/>
      <c r="AK204" s="638"/>
      <c r="AL204" s="638"/>
      <c r="AM204" s="638"/>
      <c r="AN204" s="638"/>
      <c r="AO204" s="638"/>
      <c r="AP204" s="638"/>
      <c r="AQ204" s="638"/>
      <c r="AR204" s="638"/>
      <c r="AS204" s="638"/>
      <c r="AT204" s="638"/>
      <c r="AU204" s="638"/>
      <c r="AV204" s="638"/>
      <c r="AW204" s="638"/>
      <c r="AX204" s="638"/>
      <c r="AY204" s="638"/>
      <c r="AZ204" s="638"/>
      <c r="BA204" s="638"/>
      <c r="BB204" s="638"/>
      <c r="BC204" s="638"/>
      <c r="BD204" s="638"/>
      <c r="BE204" s="638"/>
      <c r="BF204" s="638"/>
      <c r="BG204" s="638"/>
      <c r="BH204" s="601"/>
      <c r="BI204" s="601"/>
      <c r="BJ204" s="601"/>
      <c r="BK204" s="601"/>
      <c r="BL204" s="601"/>
      <c r="BM204" s="601"/>
      <c r="BN204" s="601"/>
      <c r="BO204" s="601"/>
      <c r="BP204" s="601"/>
      <c r="BQ204" s="601"/>
      <c r="BR204" s="601"/>
      <c r="BS204" s="601"/>
      <c r="BT204" s="601"/>
      <c r="BU204" s="601"/>
      <c r="BV204" s="601"/>
      <c r="BW204" s="601"/>
      <c r="BX204" s="601"/>
      <c r="BY204" s="601"/>
      <c r="BZ204" s="601"/>
      <c r="CA204" s="601"/>
      <c r="CB204" s="601"/>
      <c r="CC204" s="601"/>
      <c r="CD204" s="601"/>
      <c r="CE204" s="601"/>
      <c r="CF204" s="601"/>
      <c r="CG204" s="601"/>
      <c r="CH204" s="601"/>
      <c r="CI204" s="601"/>
      <c r="CJ204" s="601"/>
      <c r="CK204" s="601"/>
      <c r="CL204" s="601"/>
      <c r="CM204" s="601"/>
      <c r="CN204" s="601"/>
      <c r="CO204" s="601"/>
      <c r="CP204" s="601"/>
      <c r="CQ204" s="601"/>
      <c r="CR204" s="601"/>
      <c r="CS204" s="601"/>
      <c r="CT204" s="601"/>
      <c r="CU204" s="601"/>
      <c r="CV204" s="601"/>
      <c r="CW204" s="601"/>
      <c r="CX204" s="601"/>
      <c r="CY204" s="601"/>
      <c r="CZ204" s="601"/>
      <c r="DA204" s="601"/>
      <c r="DB204" s="601"/>
      <c r="DC204" s="601"/>
      <c r="DD204" s="601"/>
      <c r="DE204" s="601"/>
      <c r="DF204" s="601"/>
      <c r="DG204" s="601"/>
      <c r="DH204" s="601"/>
      <c r="DI204" s="601"/>
      <c r="DJ204" s="601"/>
      <c r="DK204" s="601"/>
      <c r="DL204" s="601"/>
      <c r="DM204" s="601"/>
      <c r="DN204" s="601"/>
      <c r="DO204" s="601"/>
      <c r="DP204" s="601"/>
      <c r="DQ204" s="601"/>
      <c r="DR204" s="601"/>
      <c r="DS204" s="601"/>
      <c r="DT204" s="601"/>
      <c r="DU204" s="601"/>
      <c r="DV204" s="601"/>
      <c r="DW204" s="601"/>
      <c r="DX204" s="601"/>
      <c r="DY204" s="601"/>
      <c r="DZ204" s="601"/>
      <c r="EA204" s="601"/>
      <c r="EB204" s="601"/>
      <c r="EC204" s="601"/>
      <c r="ED204" s="601"/>
      <c r="EE204" s="601"/>
      <c r="EF204" s="601"/>
      <c r="EG204" s="601"/>
      <c r="EH204" s="601"/>
      <c r="EI204" s="601"/>
      <c r="EJ204" s="601"/>
      <c r="EK204" s="491"/>
    </row>
    <row r="205" spans="1:141" s="634" customFormat="1" ht="12" x14ac:dyDescent="0.2">
      <c r="A205" s="566"/>
      <c r="B205" s="566"/>
      <c r="C205" s="566"/>
      <c r="D205" s="566"/>
      <c r="E205" s="566"/>
      <c r="F205" s="566"/>
      <c r="G205" s="566"/>
      <c r="H205" s="566"/>
      <c r="I205" s="566"/>
      <c r="J205" s="566"/>
      <c r="K205" s="566"/>
      <c r="L205" s="566"/>
      <c r="M205" s="566"/>
      <c r="N205" s="566"/>
      <c r="O205" s="566"/>
      <c r="P205" s="566"/>
      <c r="Q205" s="566"/>
      <c r="R205" s="636"/>
      <c r="S205" s="636"/>
      <c r="T205" s="636"/>
      <c r="U205" s="636"/>
      <c r="V205" s="636"/>
      <c r="W205" s="636"/>
      <c r="X205" s="636"/>
      <c r="Y205" s="636"/>
      <c r="BH205" s="491"/>
      <c r="BI205" s="491"/>
      <c r="BJ205" s="491"/>
      <c r="BK205" s="491"/>
      <c r="BL205" s="491"/>
      <c r="BM205" s="491"/>
      <c r="BN205" s="491"/>
      <c r="BO205" s="491"/>
      <c r="BP205" s="491"/>
      <c r="BQ205" s="491"/>
      <c r="BR205" s="491"/>
      <c r="BS205" s="491"/>
      <c r="BT205" s="491"/>
      <c r="BU205" s="491"/>
      <c r="BV205" s="491"/>
      <c r="BW205" s="491"/>
      <c r="BX205" s="491"/>
      <c r="BY205" s="491"/>
      <c r="BZ205" s="491"/>
      <c r="CA205" s="491"/>
      <c r="CB205" s="491"/>
      <c r="CC205" s="491"/>
      <c r="CD205" s="491"/>
      <c r="CE205" s="491"/>
      <c r="CF205" s="491"/>
      <c r="CG205" s="491"/>
      <c r="CH205" s="491"/>
      <c r="CI205" s="491"/>
      <c r="CJ205" s="491"/>
      <c r="CK205" s="491"/>
      <c r="CL205" s="491"/>
      <c r="CM205" s="491"/>
      <c r="CN205" s="491"/>
      <c r="CO205" s="491"/>
      <c r="CP205" s="491"/>
      <c r="CQ205" s="491"/>
      <c r="CR205" s="491"/>
      <c r="CS205" s="491"/>
      <c r="CT205" s="491"/>
      <c r="CU205" s="491"/>
      <c r="CV205" s="491"/>
      <c r="CW205" s="491"/>
      <c r="CX205" s="491"/>
      <c r="CY205" s="491"/>
      <c r="CZ205" s="491"/>
      <c r="DA205" s="491"/>
      <c r="DB205" s="491"/>
      <c r="DC205" s="491"/>
      <c r="DD205" s="491"/>
      <c r="DE205" s="491"/>
      <c r="DF205" s="491"/>
      <c r="DG205" s="491"/>
      <c r="DH205" s="491"/>
      <c r="DI205" s="491"/>
      <c r="DJ205" s="491"/>
      <c r="DK205" s="491"/>
      <c r="DL205" s="491"/>
      <c r="DM205" s="491"/>
      <c r="DN205" s="491"/>
      <c r="DO205" s="491"/>
      <c r="DP205" s="491"/>
      <c r="DQ205" s="491"/>
      <c r="DR205" s="491"/>
      <c r="DS205" s="491"/>
      <c r="DT205" s="491"/>
      <c r="DU205" s="491"/>
      <c r="DV205" s="491"/>
      <c r="DW205" s="491"/>
      <c r="DX205" s="491"/>
      <c r="DY205" s="491"/>
      <c r="DZ205" s="491"/>
      <c r="EA205" s="491"/>
      <c r="EB205" s="491"/>
      <c r="EC205" s="491"/>
      <c r="ED205" s="491"/>
      <c r="EE205" s="491"/>
      <c r="EF205" s="491"/>
      <c r="EG205" s="491"/>
      <c r="EH205" s="491"/>
      <c r="EI205" s="491"/>
      <c r="EJ205" s="491"/>
      <c r="EK205" s="491"/>
    </row>
    <row r="206" spans="1:141" s="634" customFormat="1" ht="12" x14ac:dyDescent="0.2">
      <c r="A206" s="637"/>
      <c r="B206" s="633"/>
      <c r="C206" s="633"/>
      <c r="D206" s="633"/>
      <c r="E206" s="633"/>
      <c r="F206" s="633"/>
      <c r="G206" s="633"/>
      <c r="H206" s="633"/>
      <c r="I206" s="633"/>
      <c r="J206" s="633"/>
      <c r="K206" s="633"/>
      <c r="L206" s="633"/>
      <c r="M206" s="633"/>
      <c r="N206" s="633"/>
      <c r="O206" s="633"/>
      <c r="P206" s="633"/>
      <c r="Q206" s="633"/>
      <c r="R206" s="566"/>
      <c r="S206" s="566"/>
      <c r="T206" s="566"/>
      <c r="U206" s="566"/>
      <c r="V206" s="566"/>
      <c r="W206" s="566"/>
      <c r="X206" s="566"/>
      <c r="Y206" s="566"/>
      <c r="BH206" s="491"/>
      <c r="BI206" s="491"/>
      <c r="BJ206" s="491"/>
      <c r="BK206" s="491"/>
      <c r="BL206" s="491"/>
      <c r="BM206" s="491"/>
      <c r="BN206" s="491"/>
      <c r="BO206" s="491"/>
      <c r="BP206" s="491"/>
      <c r="BQ206" s="491"/>
      <c r="BR206" s="491"/>
      <c r="BS206" s="491"/>
      <c r="BT206" s="491"/>
      <c r="BU206" s="491"/>
      <c r="BV206" s="491"/>
      <c r="BW206" s="491"/>
      <c r="BX206" s="491"/>
      <c r="BY206" s="491"/>
      <c r="BZ206" s="491"/>
      <c r="CA206" s="491"/>
      <c r="CB206" s="491"/>
      <c r="CC206" s="491"/>
      <c r="CD206" s="491"/>
      <c r="CE206" s="491"/>
      <c r="CF206" s="491"/>
      <c r="CG206" s="491"/>
      <c r="CH206" s="491"/>
      <c r="CI206" s="491"/>
      <c r="CJ206" s="491"/>
      <c r="CK206" s="491"/>
      <c r="CL206" s="491"/>
      <c r="CM206" s="491"/>
      <c r="CN206" s="491"/>
      <c r="CO206" s="491"/>
      <c r="CP206" s="491"/>
      <c r="CQ206" s="491"/>
      <c r="CR206" s="491"/>
      <c r="CS206" s="491"/>
      <c r="CT206" s="491"/>
      <c r="CU206" s="491"/>
      <c r="CV206" s="491"/>
      <c r="CW206" s="491"/>
      <c r="CX206" s="491"/>
      <c r="CY206" s="491"/>
      <c r="CZ206" s="491"/>
      <c r="DA206" s="491"/>
      <c r="DB206" s="491"/>
      <c r="DC206" s="491"/>
      <c r="DD206" s="491"/>
      <c r="DE206" s="491"/>
      <c r="DF206" s="491"/>
      <c r="DG206" s="491"/>
      <c r="DH206" s="491"/>
      <c r="DI206" s="491"/>
      <c r="DJ206" s="491"/>
      <c r="DK206" s="491"/>
      <c r="DL206" s="491"/>
      <c r="DM206" s="491"/>
      <c r="DN206" s="491"/>
      <c r="DO206" s="491"/>
      <c r="DP206" s="491"/>
      <c r="DQ206" s="491"/>
      <c r="DR206" s="491"/>
      <c r="DS206" s="491"/>
      <c r="DT206" s="491"/>
      <c r="DU206" s="491"/>
      <c r="DV206" s="491"/>
      <c r="DW206" s="491"/>
      <c r="DX206" s="491"/>
      <c r="DY206" s="491"/>
      <c r="DZ206" s="491"/>
      <c r="EA206" s="491"/>
      <c r="EB206" s="491"/>
      <c r="EC206" s="491"/>
      <c r="ED206" s="491"/>
      <c r="EE206" s="491"/>
      <c r="EF206" s="491"/>
      <c r="EG206" s="491"/>
      <c r="EH206" s="491"/>
      <c r="EI206" s="491"/>
      <c r="EJ206" s="491"/>
      <c r="EK206" s="491"/>
    </row>
    <row r="207" spans="1:141" s="634" customFormat="1" ht="15" customHeight="1" x14ac:dyDescent="0.2">
      <c r="A207" s="637"/>
      <c r="B207" s="633"/>
      <c r="C207" s="633"/>
      <c r="D207" s="633"/>
      <c r="E207" s="633"/>
      <c r="F207" s="633"/>
      <c r="G207" s="633"/>
      <c r="H207" s="633"/>
      <c r="I207" s="633"/>
      <c r="J207" s="633"/>
      <c r="K207" s="633"/>
      <c r="L207" s="633"/>
      <c r="M207" s="633"/>
      <c r="N207" s="633"/>
      <c r="O207" s="633"/>
      <c r="P207" s="633"/>
      <c r="Q207" s="633"/>
      <c r="R207" s="633"/>
      <c r="S207" s="633"/>
      <c r="T207" s="633"/>
      <c r="U207" s="633"/>
      <c r="V207" s="633"/>
      <c r="W207" s="633"/>
      <c r="X207" s="633"/>
      <c r="Y207" s="633"/>
      <c r="Z207" s="633"/>
      <c r="AA207" s="633"/>
      <c r="AB207" s="633"/>
      <c r="AC207" s="633"/>
      <c r="AD207" s="633"/>
      <c r="AE207" s="633"/>
      <c r="AF207" s="633"/>
      <c r="AG207" s="633"/>
      <c r="AH207" s="633"/>
      <c r="AI207" s="633"/>
      <c r="AJ207" s="633"/>
      <c r="AK207" s="633"/>
      <c r="AL207" s="633"/>
      <c r="AM207" s="633"/>
      <c r="AN207" s="633"/>
      <c r="AO207" s="633"/>
      <c r="AP207" s="633"/>
      <c r="AQ207" s="633"/>
      <c r="AR207" s="633"/>
      <c r="AS207" s="633"/>
      <c r="AT207" s="633"/>
      <c r="AU207" s="633"/>
      <c r="AV207" s="633"/>
      <c r="AW207" s="633"/>
      <c r="AX207" s="633"/>
      <c r="AY207" s="633"/>
      <c r="AZ207" s="633"/>
      <c r="BA207" s="633"/>
      <c r="BB207" s="633"/>
      <c r="BC207" s="633"/>
      <c r="BD207" s="633"/>
      <c r="BE207" s="633"/>
      <c r="BF207" s="633"/>
      <c r="BG207" s="633"/>
      <c r="BH207" s="657"/>
      <c r="BI207" s="657"/>
      <c r="BJ207" s="601"/>
      <c r="BK207" s="601"/>
      <c r="BL207" s="601"/>
      <c r="BM207" s="601"/>
      <c r="BN207" s="601"/>
      <c r="BO207" s="601"/>
      <c r="BP207" s="601"/>
      <c r="BQ207" s="601"/>
      <c r="BR207" s="601"/>
      <c r="BS207" s="601"/>
      <c r="BT207" s="601"/>
      <c r="BU207" s="601"/>
      <c r="BV207" s="601"/>
      <c r="BW207" s="601"/>
      <c r="BX207" s="601"/>
      <c r="BY207" s="601"/>
      <c r="BZ207" s="601"/>
      <c r="CA207" s="601"/>
      <c r="CB207" s="601"/>
      <c r="CC207" s="601"/>
      <c r="CD207" s="601"/>
      <c r="CE207" s="601"/>
      <c r="CF207" s="601"/>
      <c r="CG207" s="601"/>
      <c r="CH207" s="601"/>
      <c r="CI207" s="601"/>
      <c r="CJ207" s="601"/>
      <c r="CK207" s="601"/>
      <c r="CL207" s="601"/>
      <c r="CM207" s="601"/>
      <c r="CN207" s="601"/>
      <c r="CO207" s="601"/>
      <c r="CP207" s="601"/>
      <c r="CQ207" s="601"/>
      <c r="CR207" s="601"/>
      <c r="CS207" s="601"/>
      <c r="CT207" s="601"/>
      <c r="CU207" s="601"/>
      <c r="CV207" s="601"/>
      <c r="CW207" s="601"/>
      <c r="CX207" s="601"/>
      <c r="CY207" s="601"/>
      <c r="CZ207" s="601"/>
      <c r="DA207" s="601"/>
      <c r="DB207" s="601"/>
      <c r="DC207" s="601"/>
      <c r="DD207" s="601"/>
      <c r="DE207" s="601"/>
      <c r="DF207" s="601"/>
      <c r="DG207" s="601"/>
      <c r="DH207" s="601"/>
      <c r="DI207" s="601"/>
      <c r="DJ207" s="601"/>
      <c r="DK207" s="601"/>
      <c r="DL207" s="601"/>
      <c r="DM207" s="601"/>
      <c r="DN207" s="601"/>
      <c r="DO207" s="601"/>
      <c r="DP207" s="601"/>
      <c r="DQ207" s="601"/>
      <c r="DR207" s="601"/>
      <c r="DS207" s="601"/>
      <c r="DT207" s="601"/>
      <c r="DU207" s="601"/>
      <c r="DV207" s="601"/>
      <c r="DW207" s="601"/>
      <c r="DX207" s="601"/>
      <c r="DY207" s="601"/>
      <c r="DZ207" s="601"/>
      <c r="EA207" s="601"/>
      <c r="EB207" s="601"/>
      <c r="EC207" s="601"/>
      <c r="ED207" s="601"/>
      <c r="EE207" s="601"/>
      <c r="EF207" s="601"/>
      <c r="EG207" s="601"/>
      <c r="EH207" s="601"/>
      <c r="EI207" s="491"/>
      <c r="EJ207" s="491"/>
      <c r="EK207" s="491"/>
    </row>
    <row r="208" spans="1:141" s="634" customFormat="1" ht="15" customHeight="1" x14ac:dyDescent="0.2">
      <c r="A208" s="637"/>
      <c r="B208" s="633"/>
      <c r="C208" s="633"/>
      <c r="D208" s="633"/>
      <c r="E208" s="633"/>
      <c r="F208" s="633"/>
      <c r="G208" s="633"/>
      <c r="H208" s="633"/>
      <c r="I208" s="633"/>
      <c r="J208" s="633"/>
      <c r="K208" s="633"/>
      <c r="L208" s="633"/>
      <c r="M208" s="633"/>
      <c r="N208" s="633"/>
      <c r="O208" s="633"/>
      <c r="P208" s="633"/>
      <c r="Q208" s="633"/>
      <c r="R208" s="633"/>
      <c r="S208" s="633"/>
      <c r="T208" s="633"/>
      <c r="U208" s="633"/>
      <c r="V208" s="633"/>
      <c r="W208" s="633"/>
      <c r="X208" s="633"/>
      <c r="Y208" s="633"/>
      <c r="Z208" s="633"/>
      <c r="AA208" s="633"/>
      <c r="AB208" s="633"/>
      <c r="AC208" s="633"/>
      <c r="AD208" s="633"/>
      <c r="AE208" s="633"/>
      <c r="AF208" s="633"/>
      <c r="AG208" s="633"/>
      <c r="AH208" s="633"/>
      <c r="AI208" s="633"/>
      <c r="AJ208" s="633"/>
      <c r="AK208" s="633"/>
      <c r="AL208" s="633"/>
      <c r="AM208" s="633"/>
      <c r="AN208" s="633"/>
      <c r="AO208" s="633"/>
      <c r="AP208" s="633"/>
      <c r="AQ208" s="633"/>
      <c r="AR208" s="633"/>
      <c r="AS208" s="633"/>
      <c r="AT208" s="633"/>
      <c r="AU208" s="633"/>
      <c r="AV208" s="633"/>
      <c r="AW208" s="633"/>
      <c r="AX208" s="633"/>
      <c r="AY208" s="633"/>
      <c r="AZ208" s="633"/>
      <c r="BA208" s="633"/>
      <c r="BB208" s="633"/>
      <c r="BC208" s="633"/>
      <c r="BD208" s="633"/>
      <c r="BE208" s="633"/>
      <c r="BF208" s="633"/>
      <c r="BG208" s="633"/>
      <c r="BH208" s="657"/>
      <c r="BI208" s="657"/>
      <c r="BJ208" s="601"/>
      <c r="BK208" s="601"/>
      <c r="BL208" s="601"/>
      <c r="BM208" s="601"/>
      <c r="BN208" s="601"/>
      <c r="BO208" s="601"/>
      <c r="BP208" s="601"/>
      <c r="BQ208" s="601"/>
      <c r="BR208" s="601"/>
      <c r="BS208" s="601"/>
      <c r="BT208" s="601"/>
      <c r="BU208" s="601"/>
      <c r="BV208" s="601"/>
      <c r="BW208" s="601"/>
      <c r="BX208" s="601"/>
      <c r="BY208" s="601"/>
      <c r="BZ208" s="601"/>
      <c r="CA208" s="601"/>
      <c r="CB208" s="601"/>
      <c r="CC208" s="601"/>
      <c r="CD208" s="601"/>
      <c r="CE208" s="601"/>
      <c r="CF208" s="601"/>
      <c r="CG208" s="601"/>
      <c r="CH208" s="601"/>
      <c r="CI208" s="601"/>
      <c r="CJ208" s="601"/>
      <c r="CK208" s="601"/>
      <c r="CL208" s="601"/>
      <c r="CM208" s="601"/>
      <c r="CN208" s="601"/>
      <c r="CO208" s="601"/>
      <c r="CP208" s="601"/>
      <c r="CQ208" s="601"/>
      <c r="CR208" s="601"/>
      <c r="CS208" s="601"/>
      <c r="CT208" s="601"/>
      <c r="CU208" s="601"/>
      <c r="CV208" s="601"/>
      <c r="CW208" s="601"/>
      <c r="CX208" s="601"/>
      <c r="CY208" s="601"/>
      <c r="CZ208" s="601"/>
      <c r="DA208" s="601"/>
      <c r="DB208" s="601"/>
      <c r="DC208" s="601"/>
      <c r="DD208" s="601"/>
      <c r="DE208" s="601"/>
      <c r="DF208" s="601"/>
      <c r="DG208" s="601"/>
      <c r="DH208" s="601"/>
      <c r="DI208" s="601"/>
      <c r="DJ208" s="601"/>
      <c r="DK208" s="601"/>
      <c r="DL208" s="601"/>
      <c r="DM208" s="601"/>
      <c r="DN208" s="601"/>
      <c r="DO208" s="601"/>
      <c r="DP208" s="601"/>
      <c r="DQ208" s="601"/>
      <c r="DR208" s="601"/>
      <c r="DS208" s="601"/>
      <c r="DT208" s="601"/>
      <c r="DU208" s="601"/>
      <c r="DV208" s="601"/>
      <c r="DW208" s="601"/>
      <c r="DX208" s="601"/>
      <c r="DY208" s="601"/>
      <c r="DZ208" s="601"/>
      <c r="EA208" s="601"/>
      <c r="EB208" s="601"/>
      <c r="EC208" s="601"/>
      <c r="ED208" s="601"/>
      <c r="EE208" s="601"/>
      <c r="EF208" s="601"/>
      <c r="EG208" s="601"/>
      <c r="EH208" s="601"/>
      <c r="EI208" s="491"/>
      <c r="EJ208" s="491"/>
      <c r="EK208" s="491"/>
    </row>
    <row r="209" spans="1:141" s="634" customFormat="1" ht="15" customHeight="1" x14ac:dyDescent="0.2">
      <c r="A209" s="637"/>
      <c r="B209" s="633"/>
      <c r="C209" s="633"/>
      <c r="D209" s="633"/>
      <c r="E209" s="633"/>
      <c r="F209" s="633"/>
      <c r="G209" s="633"/>
      <c r="H209" s="633"/>
      <c r="I209" s="633"/>
      <c r="J209" s="633"/>
      <c r="K209" s="633"/>
      <c r="L209" s="633"/>
      <c r="M209" s="633"/>
      <c r="N209" s="633"/>
      <c r="O209" s="633"/>
      <c r="P209" s="633"/>
      <c r="Q209" s="633"/>
      <c r="R209" s="633"/>
      <c r="S209" s="633"/>
      <c r="T209" s="633"/>
      <c r="U209" s="633"/>
      <c r="V209" s="633"/>
      <c r="W209" s="633"/>
      <c r="X209" s="633"/>
      <c r="Y209" s="633"/>
      <c r="Z209" s="633"/>
      <c r="AA209" s="633"/>
      <c r="AB209" s="633"/>
      <c r="AC209" s="633"/>
      <c r="AD209" s="633"/>
      <c r="AE209" s="633"/>
      <c r="AF209" s="633"/>
      <c r="AG209" s="633"/>
      <c r="AH209" s="633"/>
      <c r="AI209" s="633"/>
      <c r="AJ209" s="633"/>
      <c r="AK209" s="633"/>
      <c r="AL209" s="633"/>
      <c r="AM209" s="633"/>
      <c r="AN209" s="633"/>
      <c r="AO209" s="633"/>
      <c r="AP209" s="633"/>
      <c r="AQ209" s="633"/>
      <c r="AR209" s="633"/>
      <c r="AS209" s="633"/>
      <c r="AT209" s="633"/>
      <c r="AU209" s="633"/>
      <c r="AV209" s="633"/>
      <c r="AW209" s="633"/>
      <c r="AX209" s="633"/>
      <c r="AY209" s="633"/>
      <c r="AZ209" s="633"/>
      <c r="BA209" s="633"/>
      <c r="BB209" s="633"/>
      <c r="BC209" s="633"/>
      <c r="BD209" s="633"/>
      <c r="BE209" s="633"/>
      <c r="BF209" s="633"/>
      <c r="BG209" s="633"/>
      <c r="BH209" s="657"/>
      <c r="BI209" s="657"/>
      <c r="BJ209" s="601"/>
      <c r="BK209" s="601"/>
      <c r="BL209" s="601"/>
      <c r="BM209" s="601"/>
      <c r="BN209" s="601"/>
      <c r="BO209" s="601"/>
      <c r="BP209" s="601"/>
      <c r="BQ209" s="601"/>
      <c r="BR209" s="601"/>
      <c r="BS209" s="601"/>
      <c r="BT209" s="601"/>
      <c r="BU209" s="601"/>
      <c r="BV209" s="601"/>
      <c r="BW209" s="601"/>
      <c r="BX209" s="601"/>
      <c r="BY209" s="601"/>
      <c r="BZ209" s="601"/>
      <c r="CA209" s="601"/>
      <c r="CB209" s="601"/>
      <c r="CC209" s="601"/>
      <c r="CD209" s="601"/>
      <c r="CE209" s="601"/>
      <c r="CF209" s="601"/>
      <c r="CG209" s="601"/>
      <c r="CH209" s="601"/>
      <c r="CI209" s="601"/>
      <c r="CJ209" s="601"/>
      <c r="CK209" s="601"/>
      <c r="CL209" s="601"/>
      <c r="CM209" s="601"/>
      <c r="CN209" s="601"/>
      <c r="CO209" s="601"/>
      <c r="CP209" s="601"/>
      <c r="CQ209" s="601"/>
      <c r="CR209" s="601"/>
      <c r="CS209" s="601"/>
      <c r="CT209" s="601"/>
      <c r="CU209" s="601"/>
      <c r="CV209" s="601"/>
      <c r="CW209" s="601"/>
      <c r="CX209" s="601"/>
      <c r="CY209" s="601"/>
      <c r="CZ209" s="601"/>
      <c r="DA209" s="601"/>
      <c r="DB209" s="601"/>
      <c r="DC209" s="601"/>
      <c r="DD209" s="601"/>
      <c r="DE209" s="601"/>
      <c r="DF209" s="601"/>
      <c r="DG209" s="601"/>
      <c r="DH209" s="601"/>
      <c r="DI209" s="601"/>
      <c r="DJ209" s="601"/>
      <c r="DK209" s="601"/>
      <c r="DL209" s="601"/>
      <c r="DM209" s="601"/>
      <c r="DN209" s="601"/>
      <c r="DO209" s="601"/>
      <c r="DP209" s="601"/>
      <c r="DQ209" s="601"/>
      <c r="DR209" s="601"/>
      <c r="DS209" s="601"/>
      <c r="DT209" s="601"/>
      <c r="DU209" s="601"/>
      <c r="DV209" s="601"/>
      <c r="DW209" s="601"/>
      <c r="DX209" s="601"/>
      <c r="DY209" s="601"/>
      <c r="DZ209" s="601"/>
      <c r="EA209" s="601"/>
      <c r="EB209" s="601"/>
      <c r="EC209" s="601"/>
      <c r="ED209" s="601"/>
      <c r="EE209" s="601"/>
      <c r="EF209" s="601"/>
      <c r="EG209" s="601"/>
      <c r="EH209" s="601"/>
      <c r="EI209" s="491"/>
      <c r="EJ209" s="491"/>
      <c r="EK209" s="491"/>
    </row>
    <row r="210" spans="1:141" s="634" customFormat="1" ht="15" customHeight="1" x14ac:dyDescent="0.2">
      <c r="A210" s="637"/>
      <c r="B210" s="633"/>
      <c r="C210" s="633"/>
      <c r="D210" s="633"/>
      <c r="E210" s="633"/>
      <c r="F210" s="633"/>
      <c r="G210" s="633"/>
      <c r="H210" s="633"/>
      <c r="I210" s="633"/>
      <c r="J210" s="633"/>
      <c r="K210" s="633"/>
      <c r="L210" s="633"/>
      <c r="M210" s="633"/>
      <c r="N210" s="633"/>
      <c r="O210" s="633"/>
      <c r="P210" s="633"/>
      <c r="Q210" s="633"/>
      <c r="R210" s="633"/>
      <c r="S210" s="633"/>
      <c r="T210" s="633"/>
      <c r="U210" s="633"/>
      <c r="V210" s="633"/>
      <c r="W210" s="633"/>
      <c r="X210" s="633"/>
      <c r="Y210" s="633"/>
      <c r="Z210" s="633"/>
      <c r="AA210" s="633"/>
      <c r="AB210" s="633"/>
      <c r="AC210" s="633"/>
      <c r="AD210" s="633"/>
      <c r="AE210" s="633"/>
      <c r="AF210" s="633"/>
      <c r="AG210" s="633"/>
      <c r="AH210" s="633"/>
      <c r="AI210" s="633"/>
      <c r="AJ210" s="633"/>
      <c r="AK210" s="633"/>
      <c r="AL210" s="633"/>
      <c r="AM210" s="633"/>
      <c r="AN210" s="633"/>
      <c r="AO210" s="633"/>
      <c r="AP210" s="633"/>
      <c r="AQ210" s="633"/>
      <c r="AR210" s="633"/>
      <c r="AS210" s="633"/>
      <c r="AT210" s="633"/>
      <c r="AU210" s="633"/>
      <c r="AV210" s="633"/>
      <c r="AW210" s="633"/>
      <c r="AX210" s="633"/>
      <c r="AY210" s="633"/>
      <c r="AZ210" s="633"/>
      <c r="BA210" s="633"/>
      <c r="BB210" s="633"/>
      <c r="BC210" s="633"/>
      <c r="BD210" s="633"/>
      <c r="BE210" s="633"/>
      <c r="BF210" s="633"/>
      <c r="BG210" s="633"/>
      <c r="BH210" s="657"/>
      <c r="BI210" s="657"/>
      <c r="BJ210" s="601"/>
      <c r="BK210" s="601"/>
      <c r="BL210" s="601"/>
      <c r="BM210" s="601"/>
      <c r="BN210" s="601"/>
      <c r="BO210" s="601"/>
      <c r="BP210" s="601"/>
      <c r="BQ210" s="601"/>
      <c r="BR210" s="601"/>
      <c r="BS210" s="601"/>
      <c r="BT210" s="601"/>
      <c r="BU210" s="601"/>
      <c r="BV210" s="601"/>
      <c r="BW210" s="601"/>
      <c r="BX210" s="601"/>
      <c r="BY210" s="601"/>
      <c r="BZ210" s="601"/>
      <c r="CA210" s="601"/>
      <c r="CB210" s="601"/>
      <c r="CC210" s="601"/>
      <c r="CD210" s="601"/>
      <c r="CE210" s="601"/>
      <c r="CF210" s="601"/>
      <c r="CG210" s="601"/>
      <c r="CH210" s="601"/>
      <c r="CI210" s="601"/>
      <c r="CJ210" s="601"/>
      <c r="CK210" s="601"/>
      <c r="CL210" s="601"/>
      <c r="CM210" s="601"/>
      <c r="CN210" s="601"/>
      <c r="CO210" s="601"/>
      <c r="CP210" s="601"/>
      <c r="CQ210" s="601"/>
      <c r="CR210" s="601"/>
      <c r="CS210" s="601"/>
      <c r="CT210" s="601"/>
      <c r="CU210" s="601"/>
      <c r="CV210" s="601"/>
      <c r="CW210" s="601"/>
      <c r="CX210" s="601"/>
      <c r="CY210" s="601"/>
      <c r="CZ210" s="601"/>
      <c r="DA210" s="601"/>
      <c r="DB210" s="601"/>
      <c r="DC210" s="601"/>
      <c r="DD210" s="601"/>
      <c r="DE210" s="601"/>
      <c r="DF210" s="601"/>
      <c r="DG210" s="601"/>
      <c r="DH210" s="601"/>
      <c r="DI210" s="601"/>
      <c r="DJ210" s="601"/>
      <c r="DK210" s="601"/>
      <c r="DL210" s="601"/>
      <c r="DM210" s="601"/>
      <c r="DN210" s="601"/>
      <c r="DO210" s="601"/>
      <c r="DP210" s="601"/>
      <c r="DQ210" s="601"/>
      <c r="DR210" s="601"/>
      <c r="DS210" s="601"/>
      <c r="DT210" s="601"/>
      <c r="DU210" s="601"/>
      <c r="DV210" s="601"/>
      <c r="DW210" s="601"/>
      <c r="DX210" s="601"/>
      <c r="DY210" s="601"/>
      <c r="DZ210" s="601"/>
      <c r="EA210" s="601"/>
      <c r="EB210" s="601"/>
      <c r="EC210" s="601"/>
      <c r="ED210" s="601"/>
      <c r="EE210" s="601"/>
      <c r="EF210" s="601"/>
      <c r="EG210" s="601"/>
      <c r="EH210" s="601"/>
      <c r="EI210" s="491"/>
      <c r="EJ210" s="491"/>
      <c r="EK210" s="491"/>
    </row>
    <row r="211" spans="1:141" s="634" customFormat="1" ht="15" customHeight="1" x14ac:dyDescent="0.2">
      <c r="A211" s="637"/>
      <c r="B211" s="633"/>
      <c r="C211" s="633"/>
      <c r="D211" s="633"/>
      <c r="E211" s="633"/>
      <c r="F211" s="633"/>
      <c r="G211" s="633"/>
      <c r="H211" s="633"/>
      <c r="I211" s="633"/>
      <c r="J211" s="633"/>
      <c r="K211" s="633"/>
      <c r="L211" s="633"/>
      <c r="M211" s="633"/>
      <c r="N211" s="633"/>
      <c r="O211" s="633"/>
      <c r="P211" s="633"/>
      <c r="Q211" s="633"/>
      <c r="R211" s="633"/>
      <c r="S211" s="633"/>
      <c r="T211" s="633"/>
      <c r="U211" s="633"/>
      <c r="V211" s="633"/>
      <c r="W211" s="633"/>
      <c r="X211" s="633"/>
      <c r="Y211" s="633"/>
      <c r="Z211" s="633"/>
      <c r="AA211" s="633"/>
      <c r="AB211" s="633"/>
      <c r="AC211" s="633"/>
      <c r="AD211" s="633"/>
      <c r="AE211" s="633"/>
      <c r="AF211" s="633"/>
      <c r="AG211" s="633"/>
      <c r="AH211" s="633"/>
      <c r="AI211" s="633"/>
      <c r="AJ211" s="633"/>
      <c r="AK211" s="633"/>
      <c r="AL211" s="633"/>
      <c r="AM211" s="633"/>
      <c r="AN211" s="633"/>
      <c r="AO211" s="633"/>
      <c r="AP211" s="633"/>
      <c r="AQ211" s="633"/>
      <c r="AR211" s="633"/>
      <c r="AS211" s="633"/>
      <c r="AT211" s="633"/>
      <c r="AU211" s="633"/>
      <c r="AV211" s="633"/>
      <c r="AW211" s="633"/>
      <c r="AX211" s="633"/>
      <c r="AY211" s="633"/>
      <c r="AZ211" s="633"/>
      <c r="BA211" s="633"/>
      <c r="BB211" s="633"/>
      <c r="BC211" s="633"/>
      <c r="BD211" s="633"/>
      <c r="BE211" s="633"/>
      <c r="BF211" s="633"/>
      <c r="BG211" s="633"/>
      <c r="BH211" s="657"/>
      <c r="BI211" s="657"/>
      <c r="BJ211" s="601"/>
      <c r="BK211" s="601"/>
      <c r="BL211" s="601"/>
      <c r="BM211" s="601"/>
      <c r="BN211" s="601"/>
      <c r="BO211" s="601"/>
      <c r="BP211" s="601"/>
      <c r="BQ211" s="601"/>
      <c r="BR211" s="601"/>
      <c r="BS211" s="601"/>
      <c r="BT211" s="601"/>
      <c r="BU211" s="601"/>
      <c r="BV211" s="601"/>
      <c r="BW211" s="601"/>
      <c r="BX211" s="601"/>
      <c r="BY211" s="601"/>
      <c r="BZ211" s="601"/>
      <c r="CA211" s="601"/>
      <c r="CB211" s="601"/>
      <c r="CC211" s="601"/>
      <c r="CD211" s="601"/>
      <c r="CE211" s="601"/>
      <c r="CF211" s="601"/>
      <c r="CG211" s="601"/>
      <c r="CH211" s="601"/>
      <c r="CI211" s="601"/>
      <c r="CJ211" s="601"/>
      <c r="CK211" s="601"/>
      <c r="CL211" s="601"/>
      <c r="CM211" s="601"/>
      <c r="CN211" s="601"/>
      <c r="CO211" s="601"/>
      <c r="CP211" s="601"/>
      <c r="CQ211" s="601"/>
      <c r="CR211" s="601"/>
      <c r="CS211" s="601"/>
      <c r="CT211" s="601"/>
      <c r="CU211" s="601"/>
      <c r="CV211" s="601"/>
      <c r="CW211" s="601"/>
      <c r="CX211" s="601"/>
      <c r="CY211" s="601"/>
      <c r="CZ211" s="601"/>
      <c r="DA211" s="601"/>
      <c r="DB211" s="601"/>
      <c r="DC211" s="601"/>
      <c r="DD211" s="601"/>
      <c r="DE211" s="601"/>
      <c r="DF211" s="601"/>
      <c r="DG211" s="601"/>
      <c r="DH211" s="601"/>
      <c r="DI211" s="601"/>
      <c r="DJ211" s="601"/>
      <c r="DK211" s="601"/>
      <c r="DL211" s="601"/>
      <c r="DM211" s="601"/>
      <c r="DN211" s="601"/>
      <c r="DO211" s="601"/>
      <c r="DP211" s="601"/>
      <c r="DQ211" s="601"/>
      <c r="DR211" s="601"/>
      <c r="DS211" s="601"/>
      <c r="DT211" s="601"/>
      <c r="DU211" s="601"/>
      <c r="DV211" s="601"/>
      <c r="DW211" s="601"/>
      <c r="DX211" s="601"/>
      <c r="DY211" s="601"/>
      <c r="DZ211" s="601"/>
      <c r="EA211" s="601"/>
      <c r="EB211" s="601"/>
      <c r="EC211" s="601"/>
      <c r="ED211" s="601"/>
      <c r="EE211" s="601"/>
      <c r="EF211" s="601"/>
      <c r="EG211" s="601"/>
      <c r="EH211" s="601"/>
      <c r="EI211" s="491"/>
      <c r="EJ211" s="491"/>
      <c r="EK211" s="491"/>
    </row>
    <row r="212" spans="1:141" s="634" customFormat="1" ht="15" customHeight="1" x14ac:dyDescent="0.2">
      <c r="A212" s="637"/>
      <c r="B212" s="633"/>
      <c r="C212" s="633"/>
      <c r="D212" s="633"/>
      <c r="E212" s="633"/>
      <c r="F212" s="633"/>
      <c r="G212" s="633"/>
      <c r="H212" s="633"/>
      <c r="I212" s="633"/>
      <c r="J212" s="633"/>
      <c r="K212" s="633"/>
      <c r="L212" s="633"/>
      <c r="M212" s="633"/>
      <c r="N212" s="633"/>
      <c r="O212" s="633"/>
      <c r="P212" s="633"/>
      <c r="Q212" s="633"/>
      <c r="R212" s="633"/>
      <c r="S212" s="633"/>
      <c r="T212" s="633"/>
      <c r="U212" s="633"/>
      <c r="V212" s="633"/>
      <c r="W212" s="633"/>
      <c r="X212" s="633"/>
      <c r="Y212" s="633"/>
      <c r="Z212" s="633"/>
      <c r="AA212" s="633"/>
      <c r="AB212" s="633"/>
      <c r="AC212" s="633"/>
      <c r="AD212" s="633"/>
      <c r="AE212" s="633"/>
      <c r="AF212" s="633"/>
      <c r="AG212" s="633"/>
      <c r="AH212" s="633"/>
      <c r="AI212" s="633"/>
      <c r="AJ212" s="633"/>
      <c r="AK212" s="633"/>
      <c r="AL212" s="633"/>
      <c r="AM212" s="633"/>
      <c r="AN212" s="633"/>
      <c r="AO212" s="633"/>
      <c r="AP212" s="633"/>
      <c r="AQ212" s="633"/>
      <c r="AR212" s="633"/>
      <c r="AS212" s="633"/>
      <c r="AT212" s="633"/>
      <c r="AU212" s="633"/>
      <c r="AV212" s="633"/>
      <c r="AW212" s="633"/>
      <c r="AX212" s="633"/>
      <c r="AY212" s="633"/>
      <c r="AZ212" s="633"/>
      <c r="BA212" s="633"/>
      <c r="BB212" s="633"/>
      <c r="BC212" s="633"/>
      <c r="BD212" s="633"/>
      <c r="BE212" s="633"/>
      <c r="BF212" s="633"/>
      <c r="BG212" s="633"/>
      <c r="BH212" s="657"/>
      <c r="BI212" s="657"/>
      <c r="BJ212" s="601"/>
      <c r="BK212" s="601"/>
      <c r="BL212" s="601"/>
      <c r="BM212" s="601"/>
      <c r="BN212" s="601"/>
      <c r="BO212" s="601"/>
      <c r="BP212" s="601"/>
      <c r="BQ212" s="601"/>
      <c r="BR212" s="601"/>
      <c r="BS212" s="601"/>
      <c r="BT212" s="601"/>
      <c r="BU212" s="601"/>
      <c r="BV212" s="601"/>
      <c r="BW212" s="601"/>
      <c r="BX212" s="601"/>
      <c r="BY212" s="601"/>
      <c r="BZ212" s="601"/>
      <c r="CA212" s="601"/>
      <c r="CB212" s="601"/>
      <c r="CC212" s="601"/>
      <c r="CD212" s="601"/>
      <c r="CE212" s="601"/>
      <c r="CF212" s="601"/>
      <c r="CG212" s="601"/>
      <c r="CH212" s="601"/>
      <c r="CI212" s="601"/>
      <c r="CJ212" s="601"/>
      <c r="CK212" s="601"/>
      <c r="CL212" s="601"/>
      <c r="CM212" s="601"/>
      <c r="CN212" s="601"/>
      <c r="CO212" s="601"/>
      <c r="CP212" s="601"/>
      <c r="CQ212" s="601"/>
      <c r="CR212" s="601"/>
      <c r="CS212" s="601"/>
      <c r="CT212" s="601"/>
      <c r="CU212" s="601"/>
      <c r="CV212" s="601"/>
      <c r="CW212" s="601"/>
      <c r="CX212" s="601"/>
      <c r="CY212" s="601"/>
      <c r="CZ212" s="601"/>
      <c r="DA212" s="601"/>
      <c r="DB212" s="601"/>
      <c r="DC212" s="601"/>
      <c r="DD212" s="601"/>
      <c r="DE212" s="601"/>
      <c r="DF212" s="601"/>
      <c r="DG212" s="601"/>
      <c r="DH212" s="601"/>
      <c r="DI212" s="601"/>
      <c r="DJ212" s="601"/>
      <c r="DK212" s="601"/>
      <c r="DL212" s="601"/>
      <c r="DM212" s="601"/>
      <c r="DN212" s="601"/>
      <c r="DO212" s="601"/>
      <c r="DP212" s="601"/>
      <c r="DQ212" s="601"/>
      <c r="DR212" s="601"/>
      <c r="DS212" s="601"/>
      <c r="DT212" s="601"/>
      <c r="DU212" s="601"/>
      <c r="DV212" s="601"/>
      <c r="DW212" s="601"/>
      <c r="DX212" s="601"/>
      <c r="DY212" s="601"/>
      <c r="DZ212" s="601"/>
      <c r="EA212" s="601"/>
      <c r="EB212" s="601"/>
      <c r="EC212" s="601"/>
      <c r="ED212" s="601"/>
      <c r="EE212" s="601"/>
      <c r="EF212" s="601"/>
      <c r="EG212" s="601"/>
      <c r="EH212" s="601"/>
      <c r="EI212" s="491"/>
      <c r="EJ212" s="491"/>
      <c r="EK212" s="491"/>
    </row>
    <row r="213" spans="1:141" s="634" customFormat="1" ht="15" customHeight="1" x14ac:dyDescent="0.2">
      <c r="A213" s="637"/>
      <c r="B213" s="633"/>
      <c r="C213" s="633"/>
      <c r="D213" s="633"/>
      <c r="E213" s="633"/>
      <c r="F213" s="633"/>
      <c r="G213" s="633"/>
      <c r="H213" s="633"/>
      <c r="I213" s="633"/>
      <c r="J213" s="633"/>
      <c r="K213" s="633"/>
      <c r="L213" s="633"/>
      <c r="M213" s="633"/>
      <c r="N213" s="633"/>
      <c r="O213" s="633"/>
      <c r="P213" s="633"/>
      <c r="Q213" s="633"/>
      <c r="R213" s="633"/>
      <c r="S213" s="633"/>
      <c r="T213" s="633"/>
      <c r="U213" s="633"/>
      <c r="V213" s="633"/>
      <c r="W213" s="633"/>
      <c r="X213" s="633"/>
      <c r="Y213" s="633"/>
      <c r="Z213" s="633"/>
      <c r="AA213" s="633"/>
      <c r="AB213" s="633"/>
      <c r="AC213" s="633"/>
      <c r="AD213" s="633"/>
      <c r="AE213" s="633"/>
      <c r="AF213" s="633"/>
      <c r="AG213" s="633"/>
      <c r="AH213" s="633"/>
      <c r="AI213" s="633"/>
      <c r="AJ213" s="633"/>
      <c r="AK213" s="633"/>
      <c r="AL213" s="633"/>
      <c r="AM213" s="633"/>
      <c r="AN213" s="633"/>
      <c r="AO213" s="633"/>
      <c r="AP213" s="633"/>
      <c r="AQ213" s="633"/>
      <c r="AR213" s="633"/>
      <c r="AS213" s="633"/>
      <c r="AT213" s="633"/>
      <c r="AU213" s="633"/>
      <c r="AV213" s="633"/>
      <c r="AW213" s="633"/>
      <c r="AX213" s="633"/>
      <c r="AY213" s="633"/>
      <c r="AZ213" s="633"/>
      <c r="BA213" s="633"/>
      <c r="BB213" s="633"/>
      <c r="BC213" s="633"/>
      <c r="BD213" s="633"/>
      <c r="BE213" s="633"/>
      <c r="BF213" s="633"/>
      <c r="BG213" s="633"/>
      <c r="BH213" s="657"/>
      <c r="BI213" s="657"/>
      <c r="BJ213" s="601"/>
      <c r="BK213" s="601"/>
      <c r="BL213" s="601"/>
      <c r="BM213" s="601"/>
      <c r="BN213" s="601"/>
      <c r="BO213" s="601"/>
      <c r="BP213" s="601"/>
      <c r="BQ213" s="601"/>
      <c r="BR213" s="601"/>
      <c r="BS213" s="601"/>
      <c r="BT213" s="601"/>
      <c r="BU213" s="601"/>
      <c r="BV213" s="601"/>
      <c r="BW213" s="601"/>
      <c r="BX213" s="601"/>
      <c r="BY213" s="601"/>
      <c r="BZ213" s="601"/>
      <c r="CA213" s="601"/>
      <c r="CB213" s="601"/>
      <c r="CC213" s="601"/>
      <c r="CD213" s="601"/>
      <c r="CE213" s="601"/>
      <c r="CF213" s="601"/>
      <c r="CG213" s="601"/>
      <c r="CH213" s="601"/>
      <c r="CI213" s="601"/>
      <c r="CJ213" s="601"/>
      <c r="CK213" s="601"/>
      <c r="CL213" s="601"/>
      <c r="CM213" s="601"/>
      <c r="CN213" s="601"/>
      <c r="CO213" s="601"/>
      <c r="CP213" s="601"/>
      <c r="CQ213" s="601"/>
      <c r="CR213" s="601"/>
      <c r="CS213" s="601"/>
      <c r="CT213" s="601"/>
      <c r="CU213" s="601"/>
      <c r="CV213" s="601"/>
      <c r="CW213" s="601"/>
      <c r="CX213" s="601"/>
      <c r="CY213" s="601"/>
      <c r="CZ213" s="601"/>
      <c r="DA213" s="601"/>
      <c r="DB213" s="601"/>
      <c r="DC213" s="601"/>
      <c r="DD213" s="601"/>
      <c r="DE213" s="601"/>
      <c r="DF213" s="601"/>
      <c r="DG213" s="601"/>
      <c r="DH213" s="601"/>
      <c r="DI213" s="601"/>
      <c r="DJ213" s="601"/>
      <c r="DK213" s="601"/>
      <c r="DL213" s="601"/>
      <c r="DM213" s="601"/>
      <c r="DN213" s="601"/>
      <c r="DO213" s="601"/>
      <c r="DP213" s="601"/>
      <c r="DQ213" s="601"/>
      <c r="DR213" s="601"/>
      <c r="DS213" s="601"/>
      <c r="DT213" s="601"/>
      <c r="DU213" s="601"/>
      <c r="DV213" s="601"/>
      <c r="DW213" s="601"/>
      <c r="DX213" s="601"/>
      <c r="DY213" s="601"/>
      <c r="DZ213" s="601"/>
      <c r="EA213" s="601"/>
      <c r="EB213" s="601"/>
      <c r="EC213" s="601"/>
      <c r="ED213" s="601"/>
      <c r="EE213" s="601"/>
      <c r="EF213" s="601"/>
      <c r="EG213" s="601"/>
      <c r="EH213" s="601"/>
      <c r="EI213" s="491"/>
      <c r="EJ213" s="491"/>
      <c r="EK213" s="491"/>
    </row>
    <row r="214" spans="1:141" s="634" customFormat="1" ht="15" customHeight="1" x14ac:dyDescent="0.2">
      <c r="A214" s="637"/>
      <c r="B214" s="633"/>
      <c r="C214" s="633"/>
      <c r="D214" s="633"/>
      <c r="E214" s="633"/>
      <c r="F214" s="633"/>
      <c r="G214" s="633"/>
      <c r="H214" s="633"/>
      <c r="I214" s="633"/>
      <c r="J214" s="633"/>
      <c r="K214" s="633"/>
      <c r="L214" s="633"/>
      <c r="M214" s="633"/>
      <c r="N214" s="633"/>
      <c r="O214" s="633"/>
      <c r="P214" s="633"/>
      <c r="Q214" s="633"/>
      <c r="R214" s="633"/>
      <c r="S214" s="633"/>
      <c r="T214" s="633"/>
      <c r="U214" s="633"/>
      <c r="V214" s="633"/>
      <c r="W214" s="633"/>
      <c r="X214" s="633"/>
      <c r="Y214" s="633"/>
      <c r="Z214" s="633"/>
      <c r="AA214" s="633"/>
      <c r="AB214" s="633"/>
      <c r="AC214" s="633"/>
      <c r="AD214" s="633"/>
      <c r="AE214" s="633"/>
      <c r="AF214" s="633"/>
      <c r="AG214" s="633"/>
      <c r="AH214" s="633"/>
      <c r="AI214" s="633"/>
      <c r="AJ214" s="633"/>
      <c r="AK214" s="633"/>
      <c r="AL214" s="633"/>
      <c r="AM214" s="633"/>
      <c r="AN214" s="633"/>
      <c r="AO214" s="633"/>
      <c r="AP214" s="633"/>
      <c r="AQ214" s="633"/>
      <c r="AR214" s="633"/>
      <c r="AS214" s="633"/>
      <c r="AT214" s="633"/>
      <c r="AU214" s="633"/>
      <c r="AV214" s="633"/>
      <c r="AW214" s="633"/>
      <c r="AX214" s="633"/>
      <c r="AY214" s="633"/>
      <c r="AZ214" s="633"/>
      <c r="BA214" s="633"/>
      <c r="BB214" s="633"/>
      <c r="BC214" s="633"/>
      <c r="BD214" s="633"/>
      <c r="BE214" s="633"/>
      <c r="BF214" s="633"/>
      <c r="BG214" s="633"/>
      <c r="BH214" s="657"/>
      <c r="BI214" s="657"/>
      <c r="BJ214" s="601"/>
      <c r="BK214" s="601"/>
      <c r="BL214" s="601"/>
      <c r="BM214" s="601"/>
      <c r="BN214" s="601"/>
      <c r="BO214" s="601"/>
      <c r="BP214" s="601"/>
      <c r="BQ214" s="601"/>
      <c r="BR214" s="601"/>
      <c r="BS214" s="601"/>
      <c r="BT214" s="601"/>
      <c r="BU214" s="601"/>
      <c r="BV214" s="601"/>
      <c r="BW214" s="601"/>
      <c r="BX214" s="601"/>
      <c r="BY214" s="601"/>
      <c r="BZ214" s="601"/>
      <c r="CA214" s="601"/>
      <c r="CB214" s="601"/>
      <c r="CC214" s="601"/>
      <c r="CD214" s="601"/>
      <c r="CE214" s="601"/>
      <c r="CF214" s="601"/>
      <c r="CG214" s="601"/>
      <c r="CH214" s="601"/>
      <c r="CI214" s="601"/>
      <c r="CJ214" s="601"/>
      <c r="CK214" s="601"/>
      <c r="CL214" s="601"/>
      <c r="CM214" s="601"/>
      <c r="CN214" s="601"/>
      <c r="CO214" s="601"/>
      <c r="CP214" s="601"/>
      <c r="CQ214" s="601"/>
      <c r="CR214" s="601"/>
      <c r="CS214" s="601"/>
      <c r="CT214" s="601"/>
      <c r="CU214" s="601"/>
      <c r="CV214" s="601"/>
      <c r="CW214" s="601"/>
      <c r="CX214" s="601"/>
      <c r="CY214" s="601"/>
      <c r="CZ214" s="601"/>
      <c r="DA214" s="601"/>
      <c r="DB214" s="601"/>
      <c r="DC214" s="601"/>
      <c r="DD214" s="601"/>
      <c r="DE214" s="601"/>
      <c r="DF214" s="601"/>
      <c r="DG214" s="601"/>
      <c r="DH214" s="601"/>
      <c r="DI214" s="601"/>
      <c r="DJ214" s="601"/>
      <c r="DK214" s="601"/>
      <c r="DL214" s="601"/>
      <c r="DM214" s="601"/>
      <c r="DN214" s="601"/>
      <c r="DO214" s="601"/>
      <c r="DP214" s="601"/>
      <c r="DQ214" s="601"/>
      <c r="DR214" s="601"/>
      <c r="DS214" s="601"/>
      <c r="DT214" s="601"/>
      <c r="DU214" s="601"/>
      <c r="DV214" s="601"/>
      <c r="DW214" s="601"/>
      <c r="DX214" s="601"/>
      <c r="DY214" s="601"/>
      <c r="DZ214" s="601"/>
      <c r="EA214" s="601"/>
      <c r="EB214" s="601"/>
      <c r="EC214" s="601"/>
      <c r="ED214" s="601"/>
      <c r="EE214" s="601"/>
      <c r="EF214" s="601"/>
      <c r="EG214" s="601"/>
      <c r="EH214" s="601"/>
      <c r="EI214" s="491"/>
      <c r="EJ214" s="491"/>
      <c r="EK214" s="491"/>
    </row>
    <row r="215" spans="1:141" s="634" customFormat="1" ht="15" customHeight="1" x14ac:dyDescent="0.2">
      <c r="A215" s="637"/>
      <c r="B215" s="633"/>
      <c r="C215" s="633"/>
      <c r="D215" s="633"/>
      <c r="E215" s="633"/>
      <c r="F215" s="633"/>
      <c r="G215" s="633"/>
      <c r="H215" s="633"/>
      <c r="I215" s="633"/>
      <c r="J215" s="633"/>
      <c r="K215" s="633"/>
      <c r="L215" s="633"/>
      <c r="M215" s="633"/>
      <c r="N215" s="633"/>
      <c r="O215" s="633"/>
      <c r="P215" s="633"/>
      <c r="Q215" s="633"/>
      <c r="R215" s="633"/>
      <c r="S215" s="633"/>
      <c r="T215" s="633"/>
      <c r="U215" s="633"/>
      <c r="V215" s="633"/>
      <c r="W215" s="633"/>
      <c r="X215" s="633"/>
      <c r="Y215" s="633"/>
      <c r="Z215" s="633"/>
      <c r="AA215" s="633"/>
      <c r="AB215" s="633"/>
      <c r="AC215" s="633"/>
      <c r="AD215" s="633"/>
      <c r="AE215" s="633"/>
      <c r="AF215" s="633"/>
      <c r="AG215" s="633"/>
      <c r="AH215" s="633"/>
      <c r="AI215" s="633"/>
      <c r="AJ215" s="633"/>
      <c r="AK215" s="633"/>
      <c r="AL215" s="633"/>
      <c r="AM215" s="633"/>
      <c r="AN215" s="633"/>
      <c r="AO215" s="633"/>
      <c r="AP215" s="633"/>
      <c r="AQ215" s="633"/>
      <c r="AR215" s="633"/>
      <c r="AS215" s="633"/>
      <c r="AT215" s="633"/>
      <c r="AU215" s="633"/>
      <c r="AV215" s="633"/>
      <c r="AW215" s="633"/>
      <c r="AX215" s="633"/>
      <c r="AY215" s="633"/>
      <c r="AZ215" s="633"/>
      <c r="BA215" s="633"/>
      <c r="BB215" s="633"/>
      <c r="BC215" s="633"/>
      <c r="BD215" s="633"/>
      <c r="BE215" s="633"/>
      <c r="BF215" s="633"/>
      <c r="BG215" s="633"/>
      <c r="BH215" s="657"/>
      <c r="BI215" s="657"/>
      <c r="BJ215" s="601"/>
      <c r="BK215" s="601"/>
      <c r="BL215" s="601"/>
      <c r="BM215" s="601"/>
      <c r="BN215" s="601"/>
      <c r="BO215" s="601"/>
      <c r="BP215" s="601"/>
      <c r="BQ215" s="601"/>
      <c r="BR215" s="601"/>
      <c r="BS215" s="601"/>
      <c r="BT215" s="601"/>
      <c r="BU215" s="601"/>
      <c r="BV215" s="601"/>
      <c r="BW215" s="601"/>
      <c r="BX215" s="601"/>
      <c r="BY215" s="601"/>
      <c r="BZ215" s="601"/>
      <c r="CA215" s="601"/>
      <c r="CB215" s="601"/>
      <c r="CC215" s="601"/>
      <c r="CD215" s="601"/>
      <c r="CE215" s="601"/>
      <c r="CF215" s="601"/>
      <c r="CG215" s="601"/>
      <c r="CH215" s="601"/>
      <c r="CI215" s="601"/>
      <c r="CJ215" s="601"/>
      <c r="CK215" s="601"/>
      <c r="CL215" s="601"/>
      <c r="CM215" s="601"/>
      <c r="CN215" s="601"/>
      <c r="CO215" s="601"/>
      <c r="CP215" s="601"/>
      <c r="CQ215" s="601"/>
      <c r="CR215" s="601"/>
      <c r="CS215" s="601"/>
      <c r="CT215" s="601"/>
      <c r="CU215" s="601"/>
      <c r="CV215" s="601"/>
      <c r="CW215" s="601"/>
      <c r="CX215" s="601"/>
      <c r="CY215" s="601"/>
      <c r="CZ215" s="601"/>
      <c r="DA215" s="601"/>
      <c r="DB215" s="601"/>
      <c r="DC215" s="601"/>
      <c r="DD215" s="601"/>
      <c r="DE215" s="601"/>
      <c r="DF215" s="601"/>
      <c r="DG215" s="601"/>
      <c r="DH215" s="601"/>
      <c r="DI215" s="601"/>
      <c r="DJ215" s="601"/>
      <c r="DK215" s="601"/>
      <c r="DL215" s="601"/>
      <c r="DM215" s="601"/>
      <c r="DN215" s="601"/>
      <c r="DO215" s="601"/>
      <c r="DP215" s="601"/>
      <c r="DQ215" s="601"/>
      <c r="DR215" s="601"/>
      <c r="DS215" s="601"/>
      <c r="DT215" s="601"/>
      <c r="DU215" s="601"/>
      <c r="DV215" s="601"/>
      <c r="DW215" s="601"/>
      <c r="DX215" s="601"/>
      <c r="DY215" s="601"/>
      <c r="DZ215" s="601"/>
      <c r="EA215" s="601"/>
      <c r="EB215" s="601"/>
      <c r="EC215" s="601"/>
      <c r="ED215" s="601"/>
      <c r="EE215" s="601"/>
      <c r="EF215" s="601"/>
      <c r="EG215" s="601"/>
      <c r="EH215" s="601"/>
      <c r="EI215" s="491"/>
      <c r="EJ215" s="491"/>
      <c r="EK215" s="491"/>
    </row>
    <row r="216" spans="1:141" s="634" customFormat="1" ht="15" customHeight="1" x14ac:dyDescent="0.2">
      <c r="A216" s="637"/>
      <c r="B216" s="633"/>
      <c r="C216" s="633"/>
      <c r="D216" s="633"/>
      <c r="E216" s="633"/>
      <c r="F216" s="633"/>
      <c r="G216" s="633"/>
      <c r="H216" s="633"/>
      <c r="I216" s="633"/>
      <c r="J216" s="633"/>
      <c r="K216" s="633"/>
      <c r="L216" s="633"/>
      <c r="M216" s="633"/>
      <c r="N216" s="633"/>
      <c r="O216" s="633"/>
      <c r="P216" s="633"/>
      <c r="Q216" s="633"/>
      <c r="R216" s="633"/>
      <c r="S216" s="633"/>
      <c r="T216" s="633"/>
      <c r="U216" s="633"/>
      <c r="V216" s="633"/>
      <c r="W216" s="633"/>
      <c r="X216" s="633"/>
      <c r="Y216" s="633"/>
      <c r="Z216" s="633"/>
      <c r="AA216" s="633"/>
      <c r="AB216" s="633"/>
      <c r="AC216" s="633"/>
      <c r="AD216" s="633"/>
      <c r="AE216" s="633"/>
      <c r="AF216" s="633"/>
      <c r="AG216" s="633"/>
      <c r="AH216" s="633"/>
      <c r="AI216" s="633"/>
      <c r="AJ216" s="633"/>
      <c r="AK216" s="633"/>
      <c r="AL216" s="633"/>
      <c r="AM216" s="633"/>
      <c r="AN216" s="633"/>
      <c r="AO216" s="633"/>
      <c r="AP216" s="633"/>
      <c r="AQ216" s="633"/>
      <c r="AR216" s="633"/>
      <c r="AS216" s="633"/>
      <c r="AT216" s="633"/>
      <c r="AU216" s="633"/>
      <c r="AV216" s="633"/>
      <c r="AW216" s="633"/>
      <c r="AX216" s="633"/>
      <c r="AY216" s="633"/>
      <c r="AZ216" s="633"/>
      <c r="BA216" s="633"/>
      <c r="BB216" s="633"/>
      <c r="BC216" s="633"/>
      <c r="BD216" s="633"/>
      <c r="BE216" s="633"/>
      <c r="BF216" s="633"/>
      <c r="BG216" s="633"/>
      <c r="BH216" s="657"/>
      <c r="BI216" s="657"/>
      <c r="BJ216" s="601"/>
      <c r="BK216" s="601"/>
      <c r="BL216" s="601"/>
      <c r="BM216" s="601"/>
      <c r="BN216" s="601"/>
      <c r="BO216" s="601"/>
      <c r="BP216" s="601"/>
      <c r="BQ216" s="601"/>
      <c r="BR216" s="601"/>
      <c r="BS216" s="601"/>
      <c r="BT216" s="601"/>
      <c r="BU216" s="601"/>
      <c r="BV216" s="601"/>
      <c r="BW216" s="601"/>
      <c r="BX216" s="601"/>
      <c r="BY216" s="601"/>
      <c r="BZ216" s="601"/>
      <c r="CA216" s="601"/>
      <c r="CB216" s="601"/>
      <c r="CC216" s="601"/>
      <c r="CD216" s="601"/>
      <c r="CE216" s="601"/>
      <c r="CF216" s="601"/>
      <c r="CG216" s="601"/>
      <c r="CH216" s="601"/>
      <c r="CI216" s="601"/>
      <c r="CJ216" s="601"/>
      <c r="CK216" s="601"/>
      <c r="CL216" s="601"/>
      <c r="CM216" s="601"/>
      <c r="CN216" s="601"/>
      <c r="CO216" s="601"/>
      <c r="CP216" s="601"/>
      <c r="CQ216" s="601"/>
      <c r="CR216" s="601"/>
      <c r="CS216" s="601"/>
      <c r="CT216" s="601"/>
      <c r="CU216" s="601"/>
      <c r="CV216" s="601"/>
      <c r="CW216" s="601"/>
      <c r="CX216" s="601"/>
      <c r="CY216" s="601"/>
      <c r="CZ216" s="601"/>
      <c r="DA216" s="601"/>
      <c r="DB216" s="601"/>
      <c r="DC216" s="601"/>
      <c r="DD216" s="601"/>
      <c r="DE216" s="601"/>
      <c r="DF216" s="601"/>
      <c r="DG216" s="601"/>
      <c r="DH216" s="601"/>
      <c r="DI216" s="601"/>
      <c r="DJ216" s="601"/>
      <c r="DK216" s="601"/>
      <c r="DL216" s="601"/>
      <c r="DM216" s="601"/>
      <c r="DN216" s="601"/>
      <c r="DO216" s="601"/>
      <c r="DP216" s="601"/>
      <c r="DQ216" s="601"/>
      <c r="DR216" s="601"/>
      <c r="DS216" s="601"/>
      <c r="DT216" s="601"/>
      <c r="DU216" s="601"/>
      <c r="DV216" s="601"/>
      <c r="DW216" s="601"/>
      <c r="DX216" s="601"/>
      <c r="DY216" s="601"/>
      <c r="DZ216" s="601"/>
      <c r="EA216" s="601"/>
      <c r="EB216" s="601"/>
      <c r="EC216" s="601"/>
      <c r="ED216" s="601"/>
      <c r="EE216" s="601"/>
      <c r="EF216" s="601"/>
      <c r="EG216" s="601"/>
      <c r="EH216" s="601"/>
      <c r="EI216" s="491"/>
      <c r="EJ216" s="491"/>
      <c r="EK216" s="491"/>
    </row>
    <row r="217" spans="1:141" s="634" customFormat="1" ht="15" customHeight="1" x14ac:dyDescent="0.2">
      <c r="A217" s="631"/>
      <c r="B217" s="632"/>
      <c r="C217" s="632"/>
      <c r="D217" s="632"/>
      <c r="E217" s="632"/>
      <c r="F217" s="632"/>
      <c r="G217" s="632"/>
      <c r="H217" s="632"/>
      <c r="I217" s="632"/>
      <c r="J217" s="632"/>
      <c r="K217" s="632"/>
      <c r="L217" s="632"/>
      <c r="M217" s="632"/>
      <c r="N217" s="632"/>
      <c r="O217" s="632"/>
      <c r="P217" s="632"/>
      <c r="Q217" s="632"/>
      <c r="R217" s="633"/>
      <c r="S217" s="633"/>
      <c r="T217" s="633"/>
      <c r="U217" s="633"/>
      <c r="V217" s="633"/>
      <c r="W217" s="633"/>
      <c r="X217" s="633"/>
      <c r="Y217" s="633"/>
      <c r="Z217" s="633"/>
      <c r="AA217" s="633"/>
      <c r="AB217" s="633"/>
      <c r="AC217" s="633"/>
      <c r="AD217" s="633"/>
      <c r="AE217" s="633"/>
      <c r="AF217" s="633"/>
      <c r="AG217" s="633"/>
      <c r="AH217" s="633"/>
      <c r="AI217" s="633"/>
      <c r="AJ217" s="633"/>
      <c r="AK217" s="633"/>
      <c r="AL217" s="633"/>
      <c r="AM217" s="633"/>
      <c r="AN217" s="633"/>
      <c r="AO217" s="633"/>
      <c r="AP217" s="633"/>
      <c r="AQ217" s="633"/>
      <c r="AR217" s="633"/>
      <c r="AS217" s="633"/>
      <c r="AT217" s="633"/>
      <c r="AU217" s="633"/>
      <c r="AV217" s="633"/>
      <c r="AW217" s="633"/>
      <c r="AX217" s="633"/>
      <c r="AY217" s="633"/>
      <c r="AZ217" s="633"/>
      <c r="BA217" s="633"/>
      <c r="BB217" s="633"/>
      <c r="BC217" s="633"/>
      <c r="BD217" s="633"/>
      <c r="BE217" s="633"/>
      <c r="BF217" s="633"/>
      <c r="BG217" s="633"/>
      <c r="BH217" s="657"/>
      <c r="BI217" s="657"/>
      <c r="BJ217" s="601"/>
      <c r="BK217" s="601"/>
      <c r="BL217" s="601"/>
      <c r="BM217" s="601"/>
      <c r="BN217" s="601"/>
      <c r="BO217" s="601"/>
      <c r="BP217" s="601"/>
      <c r="BQ217" s="601"/>
      <c r="BR217" s="601"/>
      <c r="BS217" s="601"/>
      <c r="BT217" s="601"/>
      <c r="BU217" s="601"/>
      <c r="BV217" s="601"/>
      <c r="BW217" s="601"/>
      <c r="BX217" s="601"/>
      <c r="BY217" s="601"/>
      <c r="BZ217" s="601"/>
      <c r="CA217" s="601"/>
      <c r="CB217" s="601"/>
      <c r="CC217" s="601"/>
      <c r="CD217" s="601"/>
      <c r="CE217" s="601"/>
      <c r="CF217" s="601"/>
      <c r="CG217" s="601"/>
      <c r="CH217" s="601"/>
      <c r="CI217" s="601"/>
      <c r="CJ217" s="601"/>
      <c r="CK217" s="601"/>
      <c r="CL217" s="601"/>
      <c r="CM217" s="601"/>
      <c r="CN217" s="601"/>
      <c r="CO217" s="601"/>
      <c r="CP217" s="601"/>
      <c r="CQ217" s="601"/>
      <c r="CR217" s="601"/>
      <c r="CS217" s="601"/>
      <c r="CT217" s="601"/>
      <c r="CU217" s="601"/>
      <c r="CV217" s="601"/>
      <c r="CW217" s="601"/>
      <c r="CX217" s="601"/>
      <c r="CY217" s="601"/>
      <c r="CZ217" s="601"/>
      <c r="DA217" s="601"/>
      <c r="DB217" s="601"/>
      <c r="DC217" s="601"/>
      <c r="DD217" s="601"/>
      <c r="DE217" s="601"/>
      <c r="DF217" s="601"/>
      <c r="DG217" s="601"/>
      <c r="DH217" s="601"/>
      <c r="DI217" s="601"/>
      <c r="DJ217" s="601"/>
      <c r="DK217" s="601"/>
      <c r="DL217" s="601"/>
      <c r="DM217" s="601"/>
      <c r="DN217" s="601"/>
      <c r="DO217" s="601"/>
      <c r="DP217" s="601"/>
      <c r="DQ217" s="601"/>
      <c r="DR217" s="601"/>
      <c r="DS217" s="601"/>
      <c r="DT217" s="601"/>
      <c r="DU217" s="601"/>
      <c r="DV217" s="601"/>
      <c r="DW217" s="601"/>
      <c r="DX217" s="601"/>
      <c r="DY217" s="601"/>
      <c r="DZ217" s="601"/>
      <c r="EA217" s="601"/>
      <c r="EB217" s="601"/>
      <c r="EC217" s="601"/>
      <c r="ED217" s="601"/>
      <c r="EE217" s="601"/>
      <c r="EF217" s="601"/>
      <c r="EG217" s="601"/>
      <c r="EH217" s="601"/>
      <c r="EI217" s="491"/>
      <c r="EJ217" s="491"/>
      <c r="EK217" s="491"/>
    </row>
    <row r="218" spans="1:141" s="635" customFormat="1" ht="24.75" customHeight="1" x14ac:dyDescent="0.2">
      <c r="A218" s="638"/>
      <c r="B218" s="638"/>
      <c r="C218" s="606"/>
      <c r="D218" s="606"/>
      <c r="E218" s="606"/>
      <c r="F218" s="606"/>
      <c r="G218" s="606"/>
      <c r="H218" s="606"/>
      <c r="I218" s="606"/>
      <c r="J218" s="638"/>
      <c r="K218" s="638"/>
      <c r="L218" s="638"/>
      <c r="M218" s="638"/>
      <c r="N218" s="638"/>
      <c r="O218" s="638"/>
      <c r="P218" s="638"/>
      <c r="Q218" s="638"/>
      <c r="R218" s="632"/>
      <c r="S218" s="632"/>
      <c r="T218" s="632"/>
      <c r="U218" s="632"/>
      <c r="V218" s="632"/>
      <c r="W218" s="632"/>
      <c r="X218" s="632"/>
      <c r="Y218" s="632"/>
      <c r="Z218" s="633"/>
      <c r="AA218" s="633"/>
      <c r="AB218" s="633"/>
      <c r="AC218" s="633"/>
      <c r="AD218" s="633"/>
      <c r="AE218" s="633"/>
      <c r="AF218" s="633"/>
      <c r="AG218" s="633"/>
      <c r="AH218" s="633"/>
      <c r="AI218" s="633"/>
      <c r="AJ218" s="633"/>
      <c r="AK218" s="633"/>
      <c r="AL218" s="633"/>
      <c r="AM218" s="633"/>
      <c r="AN218" s="633"/>
      <c r="AO218" s="633"/>
      <c r="AP218" s="633"/>
      <c r="AQ218" s="633"/>
      <c r="AR218" s="633"/>
      <c r="AS218" s="633"/>
      <c r="AT218" s="633"/>
      <c r="AU218" s="633"/>
      <c r="AV218" s="633"/>
      <c r="AW218" s="633"/>
      <c r="AX218" s="633"/>
      <c r="AY218" s="633"/>
      <c r="AZ218" s="633"/>
      <c r="BA218" s="633"/>
      <c r="BB218" s="633"/>
      <c r="BC218" s="633"/>
      <c r="BD218" s="633"/>
      <c r="BE218" s="633"/>
      <c r="BF218" s="633"/>
      <c r="BG218" s="633"/>
      <c r="BH218" s="657"/>
      <c r="BI218" s="657"/>
      <c r="BJ218" s="657"/>
      <c r="BK218" s="657"/>
      <c r="BL218" s="657"/>
      <c r="BM218" s="657"/>
      <c r="BN218" s="657"/>
      <c r="BO218" s="657"/>
      <c r="BP218" s="491"/>
      <c r="BQ218" s="491"/>
      <c r="BR218" s="491"/>
      <c r="BS218" s="491"/>
      <c r="BT218" s="491"/>
      <c r="BU218" s="491"/>
      <c r="BV218" s="491"/>
      <c r="BW218" s="491"/>
      <c r="BX218" s="491"/>
      <c r="BY218" s="491"/>
      <c r="BZ218" s="491"/>
      <c r="CA218" s="491"/>
      <c r="CB218" s="491"/>
      <c r="CC218" s="491"/>
      <c r="CD218" s="491"/>
      <c r="CE218" s="491"/>
      <c r="CF218" s="491"/>
      <c r="CG218" s="491"/>
      <c r="CH218" s="491"/>
      <c r="CI218" s="491"/>
      <c r="CJ218" s="491"/>
      <c r="CK218" s="491"/>
      <c r="CL218" s="491"/>
      <c r="CM218" s="491"/>
      <c r="CN218" s="491"/>
      <c r="CO218" s="491"/>
      <c r="CP218" s="491"/>
      <c r="CQ218" s="491"/>
      <c r="CR218" s="491"/>
      <c r="CS218" s="491"/>
      <c r="CT218" s="491"/>
      <c r="CU218" s="491"/>
      <c r="CV218" s="491"/>
      <c r="CW218" s="491"/>
      <c r="CX218" s="491"/>
      <c r="CY218" s="491"/>
      <c r="CZ218" s="491"/>
      <c r="DA218" s="491"/>
      <c r="DB218" s="491"/>
      <c r="DC218" s="491"/>
      <c r="DD218" s="491"/>
      <c r="DE218" s="491"/>
      <c r="DF218" s="491"/>
      <c r="DG218" s="491"/>
      <c r="DH218" s="491"/>
      <c r="DI218" s="491"/>
      <c r="DJ218" s="491"/>
      <c r="DK218" s="491"/>
      <c r="DL218" s="491"/>
      <c r="DM218" s="491"/>
      <c r="DN218" s="491"/>
      <c r="DO218" s="491"/>
      <c r="DP218" s="491"/>
      <c r="DQ218" s="491"/>
      <c r="DR218" s="491"/>
      <c r="DS218" s="491"/>
      <c r="DT218" s="491"/>
      <c r="DU218" s="491"/>
      <c r="DV218" s="491"/>
      <c r="DW218" s="491"/>
      <c r="DX218" s="491"/>
      <c r="DY218" s="491"/>
      <c r="DZ218" s="491"/>
      <c r="EA218" s="491"/>
      <c r="EB218" s="491"/>
      <c r="EC218" s="491"/>
      <c r="ED218" s="491"/>
      <c r="EE218" s="491"/>
      <c r="EF218" s="491"/>
      <c r="EG218" s="491"/>
      <c r="EH218" s="491"/>
      <c r="EI218" s="193"/>
      <c r="EJ218" s="193"/>
      <c r="EK218" s="193"/>
    </row>
    <row r="219" spans="1:141" ht="24.75" customHeight="1" x14ac:dyDescent="0.2">
      <c r="A219" s="636"/>
      <c r="B219" s="636"/>
      <c r="C219" s="636"/>
      <c r="D219" s="636"/>
      <c r="E219" s="636"/>
      <c r="F219" s="636"/>
      <c r="G219" s="636"/>
      <c r="H219" s="636"/>
      <c r="I219" s="636"/>
      <c r="J219" s="636"/>
      <c r="K219" s="636"/>
      <c r="L219" s="636"/>
      <c r="M219" s="636"/>
      <c r="N219" s="636"/>
      <c r="O219" s="636"/>
      <c r="P219" s="636"/>
      <c r="Q219" s="636"/>
    </row>
    <row r="220" spans="1:141" x14ac:dyDescent="0.2">
      <c r="A220" s="566"/>
      <c r="B220" s="566"/>
      <c r="C220" s="566"/>
      <c r="D220" s="566"/>
      <c r="E220" s="566"/>
      <c r="F220" s="566"/>
      <c r="G220" s="566"/>
      <c r="H220" s="566"/>
      <c r="I220" s="566"/>
      <c r="J220" s="566"/>
      <c r="K220" s="566"/>
      <c r="L220" s="566"/>
      <c r="M220" s="566"/>
      <c r="N220" s="566"/>
      <c r="O220" s="566"/>
      <c r="P220" s="566"/>
      <c r="Q220" s="566"/>
    </row>
    <row r="221" spans="1:141" x14ac:dyDescent="0.2">
      <c r="A221" s="637"/>
      <c r="B221" s="633"/>
      <c r="C221" s="633"/>
      <c r="D221" s="633"/>
      <c r="E221" s="633"/>
      <c r="F221" s="633"/>
      <c r="G221" s="633"/>
      <c r="H221" s="633"/>
      <c r="I221" s="633"/>
      <c r="J221" s="633"/>
      <c r="K221" s="633"/>
      <c r="L221" s="633"/>
      <c r="M221" s="633"/>
      <c r="N221" s="633"/>
      <c r="O221" s="633"/>
      <c r="P221" s="633"/>
      <c r="Q221" s="633"/>
    </row>
    <row r="222" spans="1:141" x14ac:dyDescent="0.2">
      <c r="A222" s="637"/>
      <c r="B222" s="633"/>
      <c r="C222" s="633"/>
      <c r="D222" s="633"/>
      <c r="E222" s="633"/>
      <c r="F222" s="633"/>
      <c r="G222" s="633"/>
      <c r="H222" s="633"/>
      <c r="I222" s="633"/>
      <c r="J222" s="633"/>
      <c r="K222" s="633"/>
      <c r="L222" s="633"/>
      <c r="M222" s="633"/>
      <c r="N222" s="633"/>
      <c r="O222" s="633"/>
      <c r="P222" s="633"/>
      <c r="Q222" s="633"/>
    </row>
    <row r="223" spans="1:141" x14ac:dyDescent="0.2">
      <c r="A223" s="637"/>
      <c r="B223" s="633"/>
      <c r="C223" s="633"/>
      <c r="D223" s="633"/>
      <c r="E223" s="633"/>
      <c r="F223" s="633"/>
      <c r="G223" s="633"/>
      <c r="H223" s="633"/>
      <c r="I223" s="633"/>
      <c r="J223" s="633"/>
      <c r="K223" s="633"/>
      <c r="L223" s="633"/>
      <c r="M223" s="633"/>
      <c r="N223" s="633"/>
      <c r="O223" s="633"/>
      <c r="P223" s="633"/>
      <c r="Q223" s="633"/>
    </row>
    <row r="224" spans="1:141" x14ac:dyDescent="0.2">
      <c r="A224" s="637"/>
      <c r="B224" s="633"/>
      <c r="C224" s="633"/>
      <c r="D224" s="633"/>
      <c r="E224" s="633"/>
      <c r="F224" s="633"/>
      <c r="G224" s="633"/>
      <c r="H224" s="633"/>
      <c r="I224" s="633"/>
      <c r="J224" s="633"/>
      <c r="K224" s="633"/>
      <c r="L224" s="633"/>
      <c r="M224" s="633"/>
      <c r="N224" s="633"/>
      <c r="O224" s="633"/>
      <c r="P224" s="633"/>
      <c r="Q224" s="633"/>
    </row>
    <row r="225" spans="1:17" x14ac:dyDescent="0.2">
      <c r="A225" s="637"/>
      <c r="B225" s="633"/>
      <c r="C225" s="633"/>
      <c r="D225" s="633"/>
      <c r="E225" s="633"/>
      <c r="F225" s="633"/>
      <c r="G225" s="633"/>
      <c r="H225" s="633"/>
      <c r="I225" s="633"/>
      <c r="J225" s="633"/>
      <c r="K225" s="633"/>
      <c r="L225" s="633"/>
      <c r="M225" s="633"/>
      <c r="N225" s="633"/>
      <c r="O225" s="633"/>
      <c r="P225" s="633"/>
      <c r="Q225" s="633"/>
    </row>
    <row r="226" spans="1:17" x14ac:dyDescent="0.2">
      <c r="A226" s="637"/>
      <c r="B226" s="633"/>
      <c r="C226" s="633"/>
      <c r="D226" s="633"/>
      <c r="E226" s="633"/>
      <c r="F226" s="633"/>
      <c r="G226" s="633"/>
      <c r="H226" s="633"/>
      <c r="I226" s="633"/>
      <c r="J226" s="633"/>
      <c r="K226" s="633"/>
      <c r="L226" s="633"/>
      <c r="M226" s="633"/>
      <c r="N226" s="633"/>
      <c r="O226" s="633"/>
      <c r="P226" s="633"/>
      <c r="Q226" s="633"/>
    </row>
    <row r="227" spans="1:17" x14ac:dyDescent="0.2">
      <c r="A227" s="637"/>
      <c r="B227" s="633"/>
      <c r="C227" s="633"/>
      <c r="D227" s="633"/>
      <c r="E227" s="633"/>
      <c r="F227" s="633"/>
      <c r="G227" s="633"/>
      <c r="H227" s="633"/>
      <c r="I227" s="633"/>
      <c r="J227" s="633"/>
      <c r="K227" s="633"/>
      <c r="L227" s="633"/>
      <c r="M227" s="633"/>
      <c r="N227" s="633"/>
      <c r="O227" s="633"/>
      <c r="P227" s="633"/>
      <c r="Q227" s="633"/>
    </row>
    <row r="228" spans="1:17" x14ac:dyDescent="0.2">
      <c r="A228" s="637"/>
      <c r="B228" s="633"/>
      <c r="C228" s="633"/>
      <c r="D228" s="633"/>
      <c r="E228" s="633"/>
      <c r="F228" s="633"/>
      <c r="G228" s="633"/>
      <c r="H228" s="633"/>
      <c r="I228" s="633"/>
      <c r="J228" s="633"/>
      <c r="K228" s="633"/>
      <c r="L228" s="633"/>
      <c r="M228" s="633"/>
      <c r="N228" s="633"/>
      <c r="O228" s="633"/>
      <c r="P228" s="633"/>
      <c r="Q228" s="633"/>
    </row>
    <row r="229" spans="1:17" x14ac:dyDescent="0.2">
      <c r="A229" s="637"/>
      <c r="B229" s="633"/>
      <c r="C229" s="633"/>
      <c r="D229" s="633"/>
      <c r="E229" s="633"/>
      <c r="F229" s="633"/>
      <c r="G229" s="633"/>
      <c r="H229" s="633"/>
      <c r="I229" s="633"/>
      <c r="J229" s="633"/>
      <c r="K229" s="633"/>
      <c r="L229" s="633"/>
      <c r="M229" s="633"/>
      <c r="N229" s="633"/>
      <c r="O229" s="633"/>
      <c r="P229" s="633"/>
      <c r="Q229" s="633"/>
    </row>
    <row r="230" spans="1:17" x14ac:dyDescent="0.2">
      <c r="A230" s="637"/>
      <c r="B230" s="633"/>
      <c r="C230" s="633"/>
      <c r="D230" s="633"/>
      <c r="E230" s="633"/>
      <c r="F230" s="633"/>
      <c r="G230" s="633"/>
      <c r="H230" s="633"/>
      <c r="I230" s="633"/>
      <c r="J230" s="633"/>
      <c r="K230" s="633"/>
      <c r="L230" s="633"/>
      <c r="M230" s="633"/>
      <c r="N230" s="633"/>
      <c r="O230" s="633"/>
      <c r="P230" s="633"/>
      <c r="Q230" s="633"/>
    </row>
    <row r="231" spans="1:17" x14ac:dyDescent="0.2">
      <c r="A231" s="637"/>
      <c r="B231" s="633"/>
      <c r="C231" s="633"/>
      <c r="D231" s="633"/>
      <c r="E231" s="633"/>
      <c r="F231" s="633"/>
      <c r="G231" s="633"/>
      <c r="H231" s="633"/>
      <c r="I231" s="633"/>
      <c r="J231" s="633"/>
      <c r="K231" s="633"/>
      <c r="L231" s="633"/>
      <c r="M231" s="633"/>
      <c r="N231" s="633"/>
      <c r="O231" s="633"/>
      <c r="P231" s="633"/>
      <c r="Q231" s="633"/>
    </row>
    <row r="232" spans="1:17" x14ac:dyDescent="0.2">
      <c r="A232" s="631"/>
      <c r="B232" s="632"/>
      <c r="C232" s="632"/>
      <c r="D232" s="632"/>
      <c r="E232" s="632"/>
      <c r="F232" s="632"/>
      <c r="G232" s="632"/>
      <c r="H232" s="632"/>
      <c r="I232" s="632"/>
      <c r="J232" s="632"/>
      <c r="K232" s="632"/>
      <c r="L232" s="632"/>
      <c r="M232" s="632"/>
      <c r="N232" s="632"/>
      <c r="O232" s="632"/>
      <c r="P232" s="632"/>
      <c r="Q232" s="632"/>
    </row>
  </sheetData>
  <mergeCells count="12">
    <mergeCell ref="B189:P189"/>
    <mergeCell ref="A81:B81"/>
    <mergeCell ref="A82:B82"/>
    <mergeCell ref="B174:P174"/>
    <mergeCell ref="B159:P159"/>
    <mergeCell ref="A80:B80"/>
    <mergeCell ref="A76:B76"/>
    <mergeCell ref="A75:B75"/>
    <mergeCell ref="A79:B79"/>
    <mergeCell ref="A70:B70"/>
    <mergeCell ref="A71:B71"/>
    <mergeCell ref="A73:B7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29"/>
  <sheetViews>
    <sheetView topLeftCell="A16" zoomScaleNormal="100" workbookViewId="0">
      <selection sqref="A1:D53"/>
    </sheetView>
  </sheetViews>
  <sheetFormatPr baseColWidth="10" defaultRowHeight="15" x14ac:dyDescent="0.25"/>
  <cols>
    <col min="1" max="1" width="20.5703125" style="597" customWidth="1"/>
    <col min="2" max="4" width="12.85546875" style="597" customWidth="1"/>
    <col min="5" max="11" width="11.42578125" style="597"/>
    <col min="12" max="12" width="12.28515625" style="597" customWidth="1"/>
    <col min="13" max="25" width="11.42578125" style="597"/>
    <col min="26" max="26" width="13.7109375" style="597" customWidth="1"/>
    <col min="27" max="43" width="11.42578125" style="597"/>
    <col min="44" max="44" width="12.28515625" style="597" customWidth="1"/>
    <col min="45" max="50" width="11.42578125" style="597"/>
    <col min="51" max="235" width="11.42578125" style="611"/>
    <col min="236" max="16384" width="11.42578125" style="597"/>
  </cols>
  <sheetData>
    <row r="1" spans="1:20" ht="18" x14ac:dyDescent="0.25">
      <c r="A1" s="15" t="s">
        <v>209</v>
      </c>
      <c r="B1" s="593"/>
      <c r="C1" s="593"/>
      <c r="G1" s="270"/>
      <c r="H1" s="270"/>
      <c r="I1" s="270"/>
    </row>
    <row r="2" spans="1:20" ht="12.75" customHeight="1" x14ac:dyDescent="0.25">
      <c r="A2" s="608" t="s">
        <v>21</v>
      </c>
      <c r="B2" s="609">
        <v>2018</v>
      </c>
      <c r="C2" s="609">
        <v>2019</v>
      </c>
      <c r="D2" s="609">
        <v>2020</v>
      </c>
      <c r="G2" s="270"/>
      <c r="I2" s="270"/>
    </row>
    <row r="3" spans="1:20" ht="12" customHeight="1" x14ac:dyDescent="0.25">
      <c r="A3" s="199" t="s">
        <v>30</v>
      </c>
      <c r="B3" s="666">
        <v>67</v>
      </c>
      <c r="C3" s="270">
        <v>67</v>
      </c>
      <c r="D3" s="270">
        <v>63</v>
      </c>
      <c r="E3" s="270"/>
      <c r="F3" s="270"/>
      <c r="G3" s="270"/>
    </row>
    <row r="4" spans="1:20" ht="12" customHeight="1" x14ac:dyDescent="0.25">
      <c r="A4" s="199" t="s">
        <v>25</v>
      </c>
      <c r="B4" s="666">
        <v>643</v>
      </c>
      <c r="C4" s="270">
        <v>646</v>
      </c>
      <c r="D4" s="270">
        <v>641</v>
      </c>
      <c r="E4" s="270"/>
      <c r="F4" s="270"/>
      <c r="G4" s="270"/>
    </row>
    <row r="5" spans="1:20" ht="12" customHeight="1" x14ac:dyDescent="0.25">
      <c r="A5" s="199" t="s">
        <v>35</v>
      </c>
      <c r="B5" s="260">
        <v>18</v>
      </c>
      <c r="C5" s="270">
        <v>18</v>
      </c>
      <c r="D5" s="270">
        <v>18</v>
      </c>
      <c r="E5" s="270"/>
      <c r="F5" s="270"/>
      <c r="G5" s="270"/>
    </row>
    <row r="6" spans="1:20" ht="12" customHeight="1" x14ac:dyDescent="0.25">
      <c r="A6" s="199" t="s">
        <v>62</v>
      </c>
      <c r="B6" s="260">
        <v>3</v>
      </c>
      <c r="C6" s="270">
        <v>3</v>
      </c>
      <c r="D6" s="270">
        <v>3</v>
      </c>
      <c r="E6" s="270"/>
      <c r="F6" s="270"/>
      <c r="G6" s="270"/>
    </row>
    <row r="7" spans="1:20" ht="12" customHeight="1" x14ac:dyDescent="0.25">
      <c r="A7" s="199" t="s">
        <v>44</v>
      </c>
      <c r="B7" s="260">
        <v>12</v>
      </c>
      <c r="C7" s="270">
        <v>12</v>
      </c>
      <c r="D7" s="270">
        <v>12</v>
      </c>
      <c r="E7" s="270"/>
      <c r="F7" s="270"/>
      <c r="G7" s="270"/>
    </row>
    <row r="8" spans="1:20" ht="12" customHeight="1" x14ac:dyDescent="0.25">
      <c r="A8" s="199" t="s">
        <v>538</v>
      </c>
      <c r="B8" s="260">
        <v>17</v>
      </c>
      <c r="C8" s="270">
        <v>18</v>
      </c>
      <c r="D8" s="270">
        <v>17</v>
      </c>
      <c r="E8" s="270"/>
      <c r="F8" s="270"/>
      <c r="G8" s="270"/>
      <c r="Q8" s="199"/>
      <c r="R8" s="200"/>
      <c r="S8" s="200"/>
      <c r="T8" s="200"/>
    </row>
    <row r="9" spans="1:20" ht="12" customHeight="1" x14ac:dyDescent="0.25">
      <c r="A9" s="199" t="s">
        <v>48</v>
      </c>
      <c r="B9" s="260">
        <v>5</v>
      </c>
      <c r="C9" s="270">
        <v>5</v>
      </c>
      <c r="D9" s="270">
        <v>5</v>
      </c>
      <c r="E9" s="270"/>
      <c r="F9" s="270"/>
      <c r="G9" s="270"/>
    </row>
    <row r="10" spans="1:20" ht="12" customHeight="1" x14ac:dyDescent="0.25">
      <c r="A10" s="199" t="s">
        <v>39</v>
      </c>
      <c r="B10" s="260">
        <v>22</v>
      </c>
      <c r="C10" s="270">
        <v>22</v>
      </c>
      <c r="D10" s="270">
        <v>22</v>
      </c>
      <c r="E10" s="270"/>
      <c r="F10" s="270"/>
      <c r="G10" s="270"/>
    </row>
    <row r="11" spans="1:20" ht="12" customHeight="1" x14ac:dyDescent="0.25">
      <c r="A11" s="199" t="s">
        <v>58</v>
      </c>
      <c r="B11" s="260">
        <v>2</v>
      </c>
      <c r="C11" s="270">
        <v>2</v>
      </c>
      <c r="D11" s="270">
        <v>3</v>
      </c>
      <c r="E11" s="270"/>
      <c r="F11" s="270"/>
      <c r="G11" s="270"/>
    </row>
    <row r="12" spans="1:20" ht="12" customHeight="1" x14ac:dyDescent="0.25">
      <c r="A12" s="199" t="s">
        <v>54</v>
      </c>
      <c r="B12" s="260">
        <v>4</v>
      </c>
      <c r="C12" s="270">
        <v>4</v>
      </c>
      <c r="D12" s="270">
        <v>4</v>
      </c>
      <c r="E12" s="270"/>
      <c r="F12" s="270"/>
      <c r="G12" s="270"/>
    </row>
    <row r="13" spans="1:20" ht="12" customHeight="1" x14ac:dyDescent="0.25">
      <c r="A13" s="199" t="s">
        <v>539</v>
      </c>
      <c r="B13" s="260">
        <v>3</v>
      </c>
      <c r="C13" s="270">
        <v>4</v>
      </c>
      <c r="D13" s="270">
        <v>7</v>
      </c>
      <c r="E13" s="270"/>
      <c r="F13" s="270"/>
      <c r="G13" s="270"/>
    </row>
    <row r="14" spans="1:20" ht="12" customHeight="1" x14ac:dyDescent="0.25">
      <c r="A14" s="199" t="s">
        <v>60</v>
      </c>
      <c r="B14" s="260">
        <v>2</v>
      </c>
      <c r="C14" s="270">
        <v>3</v>
      </c>
      <c r="D14" s="270">
        <v>2</v>
      </c>
      <c r="E14" s="270"/>
      <c r="F14" s="270"/>
      <c r="G14" s="270"/>
    </row>
    <row r="15" spans="1:20" ht="12" customHeight="1" x14ac:dyDescent="0.25">
      <c r="A15" s="199" t="s">
        <v>540</v>
      </c>
      <c r="B15" s="260">
        <v>69</v>
      </c>
      <c r="C15" s="270">
        <v>68</v>
      </c>
      <c r="D15" s="270">
        <v>69</v>
      </c>
      <c r="E15" s="270"/>
      <c r="F15" s="270"/>
      <c r="G15" s="270"/>
    </row>
    <row r="16" spans="1:20" ht="12" customHeight="1" x14ac:dyDescent="0.25">
      <c r="A16" s="199" t="s">
        <v>59</v>
      </c>
      <c r="B16" s="260">
        <v>11</v>
      </c>
      <c r="C16" s="270">
        <v>11</v>
      </c>
      <c r="D16" s="270">
        <v>9</v>
      </c>
      <c r="E16" s="270"/>
      <c r="F16" s="270"/>
      <c r="G16" s="270"/>
    </row>
    <row r="17" spans="1:9" ht="12" customHeight="1" x14ac:dyDescent="0.25">
      <c r="A17" s="199" t="s">
        <v>853</v>
      </c>
      <c r="B17" s="260">
        <v>1</v>
      </c>
      <c r="C17" s="270">
        <v>1</v>
      </c>
      <c r="D17" s="270">
        <v>1</v>
      </c>
      <c r="E17" s="270"/>
      <c r="F17" s="270"/>
      <c r="G17" s="270"/>
    </row>
    <row r="18" spans="1:9" ht="12" customHeight="1" x14ac:dyDescent="0.25">
      <c r="A18" s="199" t="s">
        <v>541</v>
      </c>
      <c r="B18" s="260">
        <v>1</v>
      </c>
      <c r="C18" s="270">
        <v>1</v>
      </c>
      <c r="D18" s="270">
        <v>1</v>
      </c>
      <c r="E18" s="270"/>
      <c r="F18" s="270"/>
      <c r="G18" s="270"/>
    </row>
    <row r="19" spans="1:9" ht="12" customHeight="1" x14ac:dyDescent="0.25">
      <c r="A19" s="199" t="s">
        <v>193</v>
      </c>
      <c r="B19" s="667">
        <v>32993</v>
      </c>
      <c r="C19" s="270">
        <v>32084</v>
      </c>
      <c r="D19" s="270">
        <v>31593</v>
      </c>
      <c r="E19" s="270"/>
      <c r="F19" s="270"/>
      <c r="G19" s="270"/>
      <c r="H19" s="270"/>
    </row>
    <row r="20" spans="1:9" ht="12" customHeight="1" x14ac:dyDescent="0.25">
      <c r="A20" s="199" t="s">
        <v>892</v>
      </c>
      <c r="B20" s="667"/>
      <c r="C20" s="270"/>
      <c r="D20" s="270">
        <v>3</v>
      </c>
      <c r="E20" s="270"/>
      <c r="F20" s="270"/>
      <c r="G20" s="270"/>
      <c r="H20" s="270"/>
    </row>
    <row r="21" spans="1:9" ht="12" customHeight="1" x14ac:dyDescent="0.25">
      <c r="A21" s="199" t="s">
        <v>73</v>
      </c>
      <c r="B21" s="260">
        <v>2</v>
      </c>
      <c r="C21" s="270">
        <v>2</v>
      </c>
      <c r="D21" s="270">
        <v>2</v>
      </c>
      <c r="E21" s="270"/>
      <c r="F21" s="270"/>
      <c r="G21" s="270"/>
      <c r="H21" s="270"/>
    </row>
    <row r="22" spans="1:9" ht="12" customHeight="1" x14ac:dyDescent="0.25">
      <c r="A22" s="199" t="s">
        <v>74</v>
      </c>
      <c r="B22" s="260">
        <v>1</v>
      </c>
      <c r="C22" s="270">
        <v>1</v>
      </c>
      <c r="D22" s="270">
        <v>1</v>
      </c>
      <c r="E22" s="270"/>
      <c r="F22" s="270"/>
      <c r="G22" s="270"/>
      <c r="H22" s="270"/>
    </row>
    <row r="23" spans="1:9" ht="12" customHeight="1" x14ac:dyDescent="0.25">
      <c r="A23" s="199" t="s">
        <v>666</v>
      </c>
      <c r="B23" s="260">
        <v>1</v>
      </c>
      <c r="C23" s="270">
        <v>1</v>
      </c>
      <c r="D23" s="270">
        <v>1</v>
      </c>
      <c r="E23" s="270"/>
      <c r="F23" s="270"/>
      <c r="G23" s="270"/>
      <c r="H23" s="270"/>
    </row>
    <row r="24" spans="1:9" ht="12" customHeight="1" x14ac:dyDescent="0.25">
      <c r="A24" s="199" t="s">
        <v>668</v>
      </c>
      <c r="B24" s="260">
        <v>1</v>
      </c>
      <c r="C24" s="270">
        <v>1</v>
      </c>
      <c r="D24" s="270">
        <v>1</v>
      </c>
      <c r="E24" s="270"/>
      <c r="F24" s="270"/>
      <c r="G24" s="270"/>
      <c r="H24" s="270"/>
    </row>
    <row r="25" spans="1:9" ht="12" customHeight="1" x14ac:dyDescent="0.25">
      <c r="A25" s="199" t="s">
        <v>32</v>
      </c>
      <c r="B25" s="260">
        <v>58</v>
      </c>
      <c r="C25" s="270">
        <v>56</v>
      </c>
      <c r="D25" s="270">
        <v>55</v>
      </c>
      <c r="E25" s="270"/>
      <c r="F25" s="270"/>
      <c r="G25" s="270"/>
      <c r="H25" s="270"/>
    </row>
    <row r="26" spans="1:9" ht="12" customHeight="1" x14ac:dyDescent="0.25">
      <c r="A26" s="199" t="s">
        <v>50</v>
      </c>
      <c r="B26" s="260">
        <v>8</v>
      </c>
      <c r="C26" s="270">
        <v>5</v>
      </c>
      <c r="D26" s="270">
        <v>5</v>
      </c>
      <c r="E26" s="270"/>
      <c r="F26" s="270"/>
      <c r="G26" s="270"/>
      <c r="H26" s="270"/>
      <c r="I26" s="270"/>
    </row>
    <row r="27" spans="1:9" ht="12" customHeight="1" x14ac:dyDescent="0.25">
      <c r="A27" s="199" t="s">
        <v>893</v>
      </c>
      <c r="B27" s="260"/>
      <c r="C27" s="270"/>
      <c r="D27" s="270">
        <v>1</v>
      </c>
      <c r="E27" s="270"/>
      <c r="F27" s="270"/>
      <c r="G27" s="270"/>
      <c r="H27" s="270"/>
      <c r="I27" s="270"/>
    </row>
    <row r="28" spans="1:9" ht="12" customHeight="1" x14ac:dyDescent="0.25">
      <c r="A28" s="199" t="s">
        <v>894</v>
      </c>
      <c r="B28" s="260"/>
      <c r="C28" s="270"/>
      <c r="D28" s="270">
        <v>1</v>
      </c>
      <c r="E28" s="270"/>
      <c r="F28" s="270"/>
      <c r="G28" s="270"/>
      <c r="H28" s="270"/>
      <c r="I28" s="270"/>
    </row>
    <row r="29" spans="1:9" ht="12" customHeight="1" x14ac:dyDescent="0.25">
      <c r="A29" s="199" t="s">
        <v>895</v>
      </c>
      <c r="B29" s="260"/>
      <c r="C29" s="270"/>
      <c r="D29" s="270">
        <v>3</v>
      </c>
      <c r="E29" s="270"/>
      <c r="F29" s="270"/>
      <c r="G29" s="270"/>
      <c r="H29" s="270"/>
      <c r="I29" s="270"/>
    </row>
    <row r="30" spans="1:9" ht="12" customHeight="1" x14ac:dyDescent="0.25">
      <c r="A30" s="199" t="s">
        <v>80</v>
      </c>
      <c r="B30" s="260">
        <v>3</v>
      </c>
      <c r="C30" s="270">
        <v>3</v>
      </c>
      <c r="D30" s="270">
        <v>4</v>
      </c>
      <c r="E30" s="270"/>
      <c r="F30" s="270"/>
      <c r="G30" s="270"/>
      <c r="H30" s="270"/>
      <c r="I30" s="270"/>
    </row>
    <row r="31" spans="1:9" ht="12" customHeight="1" x14ac:dyDescent="0.25">
      <c r="A31" s="199" t="s">
        <v>864</v>
      </c>
      <c r="B31" s="260">
        <v>1</v>
      </c>
      <c r="C31" s="270">
        <v>1</v>
      </c>
      <c r="D31" s="270">
        <v>1</v>
      </c>
      <c r="E31" s="270"/>
      <c r="F31" s="270"/>
      <c r="G31" s="270"/>
      <c r="H31" s="270"/>
      <c r="I31" s="270"/>
    </row>
    <row r="32" spans="1:9" ht="12" customHeight="1" x14ac:dyDescent="0.25">
      <c r="A32" s="199" t="s">
        <v>865</v>
      </c>
      <c r="B32" s="260">
        <v>1</v>
      </c>
      <c r="C32" s="270">
        <v>1</v>
      </c>
      <c r="D32" s="270">
        <v>1</v>
      </c>
      <c r="E32" s="270"/>
      <c r="F32" s="270"/>
      <c r="G32" s="270"/>
      <c r="H32" s="270"/>
      <c r="I32" s="270"/>
    </row>
    <row r="33" spans="1:9" ht="12" customHeight="1" x14ac:dyDescent="0.25">
      <c r="A33" s="199" t="s">
        <v>667</v>
      </c>
      <c r="B33" s="260">
        <v>1</v>
      </c>
      <c r="C33" s="270">
        <v>1</v>
      </c>
      <c r="D33" s="270">
        <v>1</v>
      </c>
      <c r="E33" s="270"/>
      <c r="F33" s="270"/>
      <c r="G33" s="270"/>
      <c r="H33" s="270"/>
    </row>
    <row r="34" spans="1:9" ht="12" customHeight="1" x14ac:dyDescent="0.25">
      <c r="A34" s="199" t="s">
        <v>27</v>
      </c>
      <c r="B34" s="260">
        <v>133</v>
      </c>
      <c r="C34" s="270">
        <v>127</v>
      </c>
      <c r="D34" s="270">
        <v>114</v>
      </c>
      <c r="E34" s="270"/>
      <c r="F34" s="270"/>
      <c r="G34" s="270"/>
      <c r="H34" s="270"/>
    </row>
    <row r="35" spans="1:9" ht="12" customHeight="1" x14ac:dyDescent="0.25">
      <c r="A35" s="199" t="s">
        <v>542</v>
      </c>
      <c r="B35" s="260">
        <v>17</v>
      </c>
      <c r="C35" s="270">
        <v>17</v>
      </c>
      <c r="D35" s="270">
        <v>23</v>
      </c>
      <c r="E35" s="270"/>
      <c r="F35" s="270"/>
      <c r="G35" s="270"/>
      <c r="H35" s="270"/>
    </row>
    <row r="36" spans="1:9" ht="12" customHeight="1" x14ac:dyDescent="0.25">
      <c r="A36" s="199" t="s">
        <v>590</v>
      </c>
      <c r="B36" s="260">
        <v>22</v>
      </c>
      <c r="C36" s="270">
        <v>25</v>
      </c>
      <c r="D36" s="270">
        <v>23</v>
      </c>
      <c r="E36" s="270"/>
      <c r="F36" s="270"/>
      <c r="G36" s="270"/>
      <c r="H36" s="270"/>
    </row>
    <row r="37" spans="1:9" ht="12" customHeight="1" x14ac:dyDescent="0.25">
      <c r="A37" s="199" t="s">
        <v>544</v>
      </c>
      <c r="B37" s="597">
        <v>33</v>
      </c>
      <c r="C37" s="597">
        <v>29</v>
      </c>
      <c r="D37" s="597">
        <v>29</v>
      </c>
      <c r="E37" s="270"/>
      <c r="F37" s="270"/>
      <c r="G37" s="270"/>
      <c r="H37" s="270"/>
      <c r="I37" s="270"/>
    </row>
    <row r="38" spans="1:9" ht="12" customHeight="1" x14ac:dyDescent="0.25">
      <c r="A38" s="199" t="s">
        <v>70</v>
      </c>
      <c r="B38" s="597">
        <v>1</v>
      </c>
      <c r="C38" s="597">
        <v>1</v>
      </c>
      <c r="D38" s="597">
        <v>1</v>
      </c>
      <c r="E38" s="270"/>
      <c r="F38" s="270"/>
      <c r="G38" s="270"/>
      <c r="H38" s="270"/>
      <c r="I38" s="270"/>
    </row>
    <row r="39" spans="1:9" ht="12" customHeight="1" x14ac:dyDescent="0.25">
      <c r="A39" s="199" t="s">
        <v>545</v>
      </c>
      <c r="B39" s="597">
        <v>3</v>
      </c>
      <c r="C39" s="597">
        <v>3</v>
      </c>
      <c r="D39" s="597">
        <v>2</v>
      </c>
      <c r="E39" s="270"/>
      <c r="F39" s="270"/>
      <c r="G39" s="270"/>
      <c r="H39" s="270"/>
      <c r="I39" s="270"/>
    </row>
    <row r="40" spans="1:9" ht="12" customHeight="1" x14ac:dyDescent="0.25">
      <c r="A40" s="199" t="s">
        <v>47</v>
      </c>
      <c r="B40" s="597">
        <v>10</v>
      </c>
      <c r="C40" s="597">
        <v>9</v>
      </c>
      <c r="D40" s="597">
        <v>8</v>
      </c>
      <c r="G40" s="270"/>
      <c r="H40" s="270"/>
      <c r="I40" s="270"/>
    </row>
    <row r="41" spans="1:9" ht="12" customHeight="1" x14ac:dyDescent="0.25">
      <c r="A41" s="199" t="s">
        <v>42</v>
      </c>
      <c r="B41" s="597">
        <v>10</v>
      </c>
      <c r="C41" s="270">
        <v>11</v>
      </c>
      <c r="D41" s="270">
        <v>12</v>
      </c>
      <c r="E41" s="270"/>
      <c r="G41" s="270"/>
      <c r="H41" s="270"/>
      <c r="I41" s="270"/>
    </row>
    <row r="42" spans="1:9" ht="12" customHeight="1" x14ac:dyDescent="0.25">
      <c r="A42" s="199" t="s">
        <v>546</v>
      </c>
      <c r="B42" s="597">
        <v>3</v>
      </c>
      <c r="C42" s="270">
        <v>3</v>
      </c>
      <c r="D42" s="270">
        <v>3</v>
      </c>
      <c r="E42" s="270"/>
      <c r="G42" s="270"/>
      <c r="H42" s="270"/>
      <c r="I42" s="270"/>
    </row>
    <row r="43" spans="1:9" ht="12" customHeight="1" x14ac:dyDescent="0.25">
      <c r="A43" s="199" t="s">
        <v>37</v>
      </c>
      <c r="B43" s="597">
        <v>29</v>
      </c>
      <c r="C43" s="270">
        <v>28</v>
      </c>
      <c r="D43" s="270">
        <v>27</v>
      </c>
      <c r="E43" s="270"/>
      <c r="G43" s="270"/>
      <c r="H43" s="270"/>
      <c r="I43" s="270"/>
    </row>
    <row r="44" spans="1:9" ht="12" customHeight="1" x14ac:dyDescent="0.25">
      <c r="A44" s="199" t="s">
        <v>66</v>
      </c>
      <c r="B44" s="597">
        <v>3</v>
      </c>
      <c r="C44" s="270">
        <v>3</v>
      </c>
      <c r="D44" s="270">
        <v>3</v>
      </c>
      <c r="E44" s="270"/>
      <c r="G44" s="270"/>
      <c r="H44" s="270"/>
      <c r="I44" s="270"/>
    </row>
    <row r="45" spans="1:9" ht="12" customHeight="1" x14ac:dyDescent="0.25">
      <c r="A45" s="199" t="s">
        <v>64</v>
      </c>
      <c r="B45" s="597">
        <v>2</v>
      </c>
      <c r="C45" s="270">
        <v>2</v>
      </c>
      <c r="D45" s="270">
        <v>2</v>
      </c>
      <c r="E45" s="270"/>
      <c r="G45" s="270"/>
      <c r="H45" s="270"/>
      <c r="I45" s="270"/>
    </row>
    <row r="46" spans="1:9" ht="12" customHeight="1" x14ac:dyDescent="0.25">
      <c r="A46" s="199" t="s">
        <v>52</v>
      </c>
      <c r="B46" s="597">
        <v>1</v>
      </c>
      <c r="C46" s="270">
        <v>1</v>
      </c>
      <c r="D46" s="270">
        <v>1</v>
      </c>
      <c r="E46" s="270"/>
      <c r="G46" s="270"/>
      <c r="H46" s="270"/>
      <c r="I46" s="270"/>
    </row>
    <row r="47" spans="1:9" ht="12" customHeight="1" x14ac:dyDescent="0.25">
      <c r="A47" s="199" t="s">
        <v>55</v>
      </c>
      <c r="B47" s="597">
        <v>2</v>
      </c>
      <c r="C47" s="270">
        <v>2</v>
      </c>
      <c r="D47" s="270">
        <v>1</v>
      </c>
      <c r="E47" s="270"/>
      <c r="G47" s="270"/>
      <c r="H47" s="270"/>
      <c r="I47" s="270"/>
    </row>
    <row r="48" spans="1:9" ht="12" customHeight="1" x14ac:dyDescent="0.25">
      <c r="A48" s="199" t="s">
        <v>547</v>
      </c>
      <c r="B48" s="597">
        <v>1</v>
      </c>
      <c r="C48" s="270">
        <v>2</v>
      </c>
      <c r="D48" s="270">
        <v>2</v>
      </c>
      <c r="E48" s="270"/>
      <c r="G48" s="270"/>
      <c r="H48" s="270"/>
      <c r="I48" s="270"/>
    </row>
    <row r="49" spans="1:235" ht="12" customHeight="1" x14ac:dyDescent="0.25">
      <c r="A49" s="199" t="s">
        <v>866</v>
      </c>
      <c r="B49" s="597">
        <v>1</v>
      </c>
      <c r="C49" s="270">
        <v>1</v>
      </c>
      <c r="D49" s="270">
        <v>1</v>
      </c>
      <c r="E49" s="270"/>
      <c r="G49" s="270"/>
      <c r="H49" s="270"/>
      <c r="I49" s="270"/>
    </row>
    <row r="50" spans="1:235" ht="12" customHeight="1" x14ac:dyDescent="0.25">
      <c r="A50" s="199" t="s">
        <v>46</v>
      </c>
      <c r="B50" s="597">
        <v>11</v>
      </c>
      <c r="C50" s="270">
        <v>11</v>
      </c>
      <c r="D50" s="270">
        <v>12</v>
      </c>
      <c r="E50" s="270"/>
      <c r="G50" s="270"/>
      <c r="H50" s="270"/>
      <c r="I50" s="270"/>
    </row>
    <row r="51" spans="1:235" ht="12" customHeight="1" x14ac:dyDescent="0.25">
      <c r="A51" s="199" t="s">
        <v>833</v>
      </c>
      <c r="B51" s="597">
        <v>3</v>
      </c>
      <c r="C51" s="270">
        <v>3</v>
      </c>
      <c r="D51" s="270">
        <v>3</v>
      </c>
      <c r="E51" s="270"/>
      <c r="G51" s="270"/>
      <c r="H51" s="270"/>
      <c r="I51" s="270"/>
    </row>
    <row r="52" spans="1:235" ht="12" customHeight="1" x14ac:dyDescent="0.25">
      <c r="A52" s="199" t="s">
        <v>548</v>
      </c>
      <c r="B52" s="597">
        <v>5</v>
      </c>
      <c r="C52" s="270">
        <v>5</v>
      </c>
      <c r="D52" s="270">
        <v>5</v>
      </c>
      <c r="E52" s="270"/>
      <c r="G52" s="270"/>
      <c r="H52" s="270"/>
      <c r="I52" s="270"/>
    </row>
    <row r="53" spans="1:235" s="619" customFormat="1" ht="12" customHeight="1" x14ac:dyDescent="0.25">
      <c r="A53" s="617" t="s">
        <v>558</v>
      </c>
      <c r="B53" s="668">
        <v>34240</v>
      </c>
      <c r="C53" s="668">
        <v>33324</v>
      </c>
      <c r="D53" s="668">
        <v>32822</v>
      </c>
      <c r="E53" s="611"/>
      <c r="F53" s="611"/>
      <c r="G53" s="270"/>
      <c r="H53" s="270"/>
      <c r="I53" s="611"/>
      <c r="J53" s="611"/>
      <c r="K53" s="611"/>
      <c r="L53" s="611"/>
      <c r="M53" s="611"/>
      <c r="N53" s="611"/>
      <c r="O53" s="611"/>
      <c r="P53" s="611"/>
      <c r="Q53" s="611"/>
      <c r="R53" s="611"/>
      <c r="S53" s="611"/>
      <c r="T53" s="611"/>
      <c r="U53" s="611"/>
      <c r="V53" s="611"/>
      <c r="W53" s="611"/>
      <c r="X53" s="611"/>
      <c r="Y53" s="611"/>
      <c r="Z53" s="611"/>
      <c r="AA53" s="611"/>
      <c r="AB53" s="611"/>
      <c r="AC53" s="611"/>
      <c r="AD53" s="611"/>
      <c r="AE53" s="611"/>
      <c r="AF53" s="611"/>
      <c r="AG53" s="611"/>
      <c r="AH53" s="611"/>
      <c r="AI53" s="611"/>
      <c r="AJ53" s="611"/>
      <c r="AK53" s="611"/>
      <c r="AL53" s="611"/>
      <c r="AM53" s="611"/>
      <c r="AN53" s="611"/>
      <c r="AO53" s="611"/>
      <c r="AP53" s="611"/>
      <c r="AQ53" s="611"/>
      <c r="AR53" s="611"/>
      <c r="AS53" s="611"/>
      <c r="AT53" s="611"/>
      <c r="AU53" s="611"/>
      <c r="AV53" s="611"/>
      <c r="AW53" s="611"/>
      <c r="AX53" s="611"/>
      <c r="AY53" s="611"/>
      <c r="AZ53" s="611"/>
      <c r="BA53" s="611"/>
      <c r="BB53" s="611"/>
      <c r="BC53" s="611"/>
      <c r="BD53" s="611"/>
      <c r="BE53" s="611"/>
      <c r="BF53" s="611"/>
      <c r="BG53" s="611"/>
      <c r="BH53" s="611"/>
      <c r="BI53" s="611"/>
      <c r="BJ53" s="611"/>
      <c r="BK53" s="611"/>
      <c r="BL53" s="611"/>
      <c r="BM53" s="611"/>
      <c r="BN53" s="611"/>
      <c r="BO53" s="611"/>
      <c r="BP53" s="611"/>
      <c r="BQ53" s="611"/>
      <c r="BR53" s="611"/>
      <c r="BS53" s="611"/>
      <c r="BT53" s="611"/>
      <c r="BU53" s="611"/>
      <c r="BV53" s="611"/>
      <c r="BW53" s="611"/>
      <c r="BX53" s="611"/>
      <c r="BY53" s="611"/>
      <c r="BZ53" s="611"/>
      <c r="CA53" s="611"/>
      <c r="CB53" s="611"/>
      <c r="CC53" s="611"/>
      <c r="CD53" s="611"/>
      <c r="CE53" s="611"/>
      <c r="CF53" s="611"/>
      <c r="CG53" s="611"/>
      <c r="CH53" s="611"/>
      <c r="CI53" s="611"/>
      <c r="CJ53" s="611"/>
      <c r="CK53" s="611"/>
      <c r="CL53" s="611"/>
      <c r="CM53" s="611"/>
      <c r="CN53" s="611"/>
      <c r="CO53" s="611"/>
      <c r="CP53" s="611"/>
      <c r="CQ53" s="611"/>
      <c r="CR53" s="611"/>
      <c r="CS53" s="611"/>
      <c r="CT53" s="611"/>
      <c r="CU53" s="611"/>
      <c r="CV53" s="611"/>
      <c r="CW53" s="611"/>
      <c r="CX53" s="611"/>
      <c r="CY53" s="611"/>
      <c r="CZ53" s="611"/>
      <c r="DA53" s="611"/>
      <c r="DB53" s="611"/>
      <c r="DC53" s="611"/>
      <c r="DD53" s="611"/>
      <c r="DE53" s="611"/>
      <c r="DF53" s="611"/>
      <c r="DG53" s="611"/>
      <c r="DH53" s="611"/>
      <c r="DI53" s="611"/>
      <c r="DJ53" s="611"/>
      <c r="DK53" s="611"/>
      <c r="DL53" s="611"/>
      <c r="DM53" s="611"/>
      <c r="DN53" s="611"/>
      <c r="DO53" s="611"/>
      <c r="DP53" s="611"/>
      <c r="DQ53" s="611"/>
      <c r="DR53" s="611"/>
      <c r="DS53" s="611"/>
      <c r="DT53" s="611"/>
      <c r="DU53" s="611"/>
      <c r="DV53" s="611"/>
      <c r="DW53" s="611"/>
      <c r="DX53" s="611"/>
      <c r="DY53" s="611"/>
      <c r="DZ53" s="611"/>
      <c r="EA53" s="611"/>
      <c r="EB53" s="611"/>
      <c r="EC53" s="611"/>
      <c r="ED53" s="611"/>
      <c r="EE53" s="611"/>
      <c r="EF53" s="611"/>
      <c r="EG53" s="611"/>
      <c r="EH53" s="611"/>
      <c r="EI53" s="611"/>
      <c r="EJ53" s="611"/>
      <c r="EK53" s="611"/>
      <c r="EL53" s="611"/>
      <c r="EM53" s="611"/>
      <c r="EN53" s="611"/>
      <c r="EO53" s="611"/>
      <c r="EP53" s="611"/>
      <c r="EQ53" s="611"/>
      <c r="ER53" s="611"/>
      <c r="ES53" s="611"/>
      <c r="ET53" s="611"/>
      <c r="EU53" s="611"/>
      <c r="EV53" s="611"/>
      <c r="EW53" s="611"/>
      <c r="EX53" s="611"/>
      <c r="EY53" s="611"/>
      <c r="EZ53" s="611"/>
      <c r="FA53" s="611"/>
      <c r="FB53" s="611"/>
      <c r="FC53" s="611"/>
      <c r="FD53" s="611"/>
      <c r="FE53" s="611"/>
      <c r="FF53" s="611"/>
      <c r="FG53" s="611"/>
      <c r="FH53" s="611"/>
      <c r="FI53" s="611"/>
      <c r="FJ53" s="611"/>
      <c r="FK53" s="611"/>
      <c r="FL53" s="611"/>
      <c r="FM53" s="611"/>
      <c r="FN53" s="611"/>
      <c r="FO53" s="611"/>
      <c r="FP53" s="611"/>
      <c r="FQ53" s="611"/>
      <c r="FR53" s="611"/>
      <c r="FS53" s="611"/>
      <c r="FT53" s="611"/>
      <c r="FU53" s="611"/>
      <c r="FV53" s="611"/>
      <c r="FW53" s="611"/>
      <c r="FX53" s="611"/>
      <c r="FY53" s="611"/>
      <c r="FZ53" s="611"/>
      <c r="GA53" s="611"/>
      <c r="GB53" s="611"/>
      <c r="GC53" s="611"/>
      <c r="GD53" s="611"/>
      <c r="GE53" s="611"/>
      <c r="GF53" s="611"/>
      <c r="GG53" s="611"/>
      <c r="GH53" s="611"/>
      <c r="GI53" s="611"/>
      <c r="GJ53" s="611"/>
      <c r="GK53" s="611"/>
      <c r="GL53" s="611"/>
      <c r="GM53" s="611"/>
      <c r="GN53" s="611"/>
      <c r="GO53" s="611"/>
      <c r="GP53" s="611"/>
      <c r="GQ53" s="611"/>
      <c r="GR53" s="611"/>
      <c r="GS53" s="611"/>
      <c r="GT53" s="611"/>
      <c r="GU53" s="611"/>
      <c r="GV53" s="611"/>
      <c r="GW53" s="611"/>
      <c r="GX53" s="611"/>
      <c r="GY53" s="611"/>
      <c r="GZ53" s="611"/>
      <c r="HA53" s="611"/>
      <c r="HB53" s="611"/>
      <c r="HC53" s="611"/>
      <c r="HD53" s="611"/>
      <c r="HE53" s="611"/>
      <c r="HF53" s="611"/>
      <c r="HG53" s="611"/>
      <c r="HH53" s="611"/>
      <c r="HI53" s="611"/>
      <c r="HJ53" s="611"/>
      <c r="HK53" s="611"/>
      <c r="HL53" s="611"/>
      <c r="HM53" s="611"/>
      <c r="HN53" s="611"/>
      <c r="HO53" s="611"/>
      <c r="HP53" s="611"/>
      <c r="HQ53" s="611"/>
      <c r="HR53" s="611"/>
      <c r="HS53" s="611"/>
      <c r="HT53" s="611"/>
      <c r="HU53" s="611"/>
      <c r="HV53" s="611"/>
      <c r="HW53" s="611"/>
      <c r="HX53" s="611"/>
      <c r="HY53" s="611"/>
      <c r="HZ53" s="611"/>
      <c r="IA53" s="611"/>
    </row>
    <row r="54" spans="1:235" ht="12.75" customHeight="1" x14ac:dyDescent="0.25">
      <c r="A54" s="194" t="s">
        <v>16</v>
      </c>
      <c r="B54" s="593"/>
      <c r="C54" s="610"/>
      <c r="G54" s="270"/>
      <c r="H54" s="270"/>
      <c r="AV54" s="611"/>
      <c r="AW54" s="611"/>
      <c r="AX54" s="611"/>
    </row>
    <row r="55" spans="1:235" ht="18" x14ac:dyDescent="0.25">
      <c r="A55" s="623" t="s">
        <v>478</v>
      </c>
      <c r="B55" s="593"/>
      <c r="C55" s="610"/>
      <c r="G55" s="270"/>
      <c r="H55" s="270"/>
      <c r="AV55" s="611"/>
      <c r="AW55" s="611"/>
      <c r="AX55" s="611"/>
    </row>
    <row r="56" spans="1:235" x14ac:dyDescent="0.25">
      <c r="A56" s="612">
        <v>2020</v>
      </c>
      <c r="B56" s="613" t="s">
        <v>584</v>
      </c>
      <c r="C56" s="613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747"/>
      <c r="Y56" s="747"/>
      <c r="Z56" s="779"/>
      <c r="AA56" s="747"/>
      <c r="AB56" s="747"/>
      <c r="AC56" s="747"/>
      <c r="AD56" s="747"/>
      <c r="AE56" s="747"/>
      <c r="AF56" s="747"/>
      <c r="AG56" s="747"/>
      <c r="AH56" s="747"/>
      <c r="AI56" s="747"/>
      <c r="AJ56" s="747"/>
      <c r="AK56" s="747"/>
      <c r="AL56" s="747"/>
      <c r="AM56" s="747"/>
      <c r="AN56" s="747"/>
      <c r="AO56" s="747"/>
      <c r="AP56" s="779"/>
      <c r="AQ56" s="779"/>
      <c r="AR56" s="747"/>
      <c r="AS56" s="747"/>
      <c r="AT56" s="747"/>
      <c r="AU56" s="747"/>
      <c r="AV56" s="747"/>
      <c r="AW56" s="747"/>
      <c r="AX56" s="747"/>
      <c r="AY56" s="779"/>
      <c r="AZ56" s="747"/>
    </row>
    <row r="57" spans="1:235" s="559" customFormat="1" ht="35.25" customHeight="1" x14ac:dyDescent="0.2">
      <c r="A57" s="607" t="s">
        <v>535</v>
      </c>
      <c r="B57" s="607" t="s">
        <v>193</v>
      </c>
      <c r="C57" s="607" t="s">
        <v>25</v>
      </c>
      <c r="D57" s="607" t="s">
        <v>27</v>
      </c>
      <c r="E57" s="607" t="s">
        <v>540</v>
      </c>
      <c r="F57" s="607" t="s">
        <v>30</v>
      </c>
      <c r="G57" s="607" t="s">
        <v>32</v>
      </c>
      <c r="H57" s="607" t="s">
        <v>544</v>
      </c>
      <c r="I57" s="607" t="s">
        <v>37</v>
      </c>
      <c r="J57" s="607" t="s">
        <v>542</v>
      </c>
      <c r="K57" s="607" t="s">
        <v>39</v>
      </c>
      <c r="L57" s="607" t="s">
        <v>35</v>
      </c>
      <c r="M57" s="607" t="s">
        <v>538</v>
      </c>
      <c r="N57" s="607" t="s">
        <v>44</v>
      </c>
      <c r="O57" s="607" t="s">
        <v>42</v>
      </c>
      <c r="P57" s="607" t="s">
        <v>46</v>
      </c>
      <c r="Q57" s="607" t="s">
        <v>59</v>
      </c>
      <c r="R57" s="607" t="s">
        <v>47</v>
      </c>
      <c r="S57" s="607" t="s">
        <v>539</v>
      </c>
      <c r="T57" s="607" t="s">
        <v>48</v>
      </c>
      <c r="U57" s="607" t="s">
        <v>50</v>
      </c>
      <c r="V57" s="607" t="s">
        <v>548</v>
      </c>
      <c r="W57" s="607" t="s">
        <v>54</v>
      </c>
      <c r="X57" s="607" t="s">
        <v>80</v>
      </c>
      <c r="Y57" s="607" t="s">
        <v>62</v>
      </c>
      <c r="Z57" s="607" t="s">
        <v>58</v>
      </c>
      <c r="AA57" s="607" t="s">
        <v>897</v>
      </c>
      <c r="AB57" s="782" t="s">
        <v>895</v>
      </c>
      <c r="AC57" s="607" t="s">
        <v>546</v>
      </c>
      <c r="AD57" s="607" t="s">
        <v>66</v>
      </c>
      <c r="AE57" s="607" t="s">
        <v>833</v>
      </c>
      <c r="AF57" s="607" t="s">
        <v>60</v>
      </c>
      <c r="AG57" s="607" t="s">
        <v>73</v>
      </c>
      <c r="AH57" s="607" t="s">
        <v>545</v>
      </c>
      <c r="AI57" s="607" t="s">
        <v>64</v>
      </c>
      <c r="AJ57" s="607" t="s">
        <v>547</v>
      </c>
      <c r="AK57" s="607" t="s">
        <v>853</v>
      </c>
      <c r="AL57" s="670" t="s">
        <v>551</v>
      </c>
      <c r="AM57" s="607" t="s">
        <v>74</v>
      </c>
      <c r="AN57" s="607" t="s">
        <v>664</v>
      </c>
      <c r="AO57" s="670" t="s">
        <v>893</v>
      </c>
      <c r="AP57" s="607" t="s">
        <v>896</v>
      </c>
      <c r="AQ57" s="670" t="s">
        <v>864</v>
      </c>
      <c r="AR57" s="670" t="s">
        <v>865</v>
      </c>
      <c r="AS57" s="607" t="s">
        <v>665</v>
      </c>
      <c r="AT57" s="607" t="s">
        <v>70</v>
      </c>
      <c r="AU57" s="607" t="s">
        <v>52</v>
      </c>
      <c r="AV57" s="670" t="s">
        <v>866</v>
      </c>
      <c r="AW57" s="607" t="s">
        <v>55</v>
      </c>
      <c r="AX57" s="607" t="s">
        <v>639</v>
      </c>
      <c r="AY57" s="607" t="s">
        <v>543</v>
      </c>
      <c r="AZ57" s="616" t="s">
        <v>534</v>
      </c>
      <c r="BC57" s="491"/>
      <c r="BD57" s="491"/>
      <c r="BE57" s="491"/>
      <c r="BF57" s="491"/>
      <c r="BG57" s="491"/>
      <c r="BH57" s="491"/>
      <c r="BI57" s="491"/>
      <c r="BJ57" s="491"/>
      <c r="BK57" s="491"/>
      <c r="BL57" s="491"/>
      <c r="BM57" s="491"/>
      <c r="BN57" s="491"/>
      <c r="BO57" s="491"/>
      <c r="BP57" s="491"/>
      <c r="BQ57" s="491"/>
      <c r="BR57" s="491"/>
      <c r="BS57" s="491"/>
      <c r="BT57" s="491"/>
      <c r="BU57" s="491"/>
      <c r="BV57" s="491"/>
      <c r="BW57" s="491"/>
      <c r="BX57" s="491"/>
      <c r="BY57" s="491"/>
      <c r="BZ57" s="491"/>
      <c r="CA57" s="491"/>
      <c r="CB57" s="491"/>
      <c r="CC57" s="491"/>
      <c r="CD57" s="491"/>
      <c r="CE57" s="491"/>
      <c r="CF57" s="491"/>
      <c r="CG57" s="491"/>
      <c r="CH57" s="491"/>
      <c r="CI57" s="491"/>
      <c r="CJ57" s="491"/>
      <c r="CK57" s="491"/>
      <c r="CL57" s="491"/>
      <c r="CM57" s="491"/>
      <c r="CN57" s="491"/>
      <c r="CO57" s="491"/>
      <c r="CP57" s="491"/>
      <c r="CQ57" s="491"/>
      <c r="CR57" s="491"/>
      <c r="CS57" s="491"/>
      <c r="CT57" s="491"/>
      <c r="CU57" s="491"/>
      <c r="CV57" s="491"/>
      <c r="CW57" s="491"/>
      <c r="CX57" s="491"/>
      <c r="CY57" s="491"/>
      <c r="CZ57" s="491"/>
      <c r="DA57" s="491"/>
      <c r="DB57" s="491"/>
      <c r="DC57" s="491"/>
      <c r="DD57" s="491"/>
      <c r="DE57" s="491"/>
      <c r="DF57" s="491"/>
      <c r="DG57" s="491"/>
      <c r="DH57" s="491"/>
      <c r="DI57" s="491"/>
      <c r="DJ57" s="491"/>
      <c r="DK57" s="491"/>
      <c r="DL57" s="491"/>
      <c r="DM57" s="491"/>
      <c r="DN57" s="491"/>
      <c r="DO57" s="491"/>
      <c r="DP57" s="491"/>
      <c r="DQ57" s="491"/>
      <c r="DR57" s="491"/>
      <c r="DS57" s="491"/>
      <c r="DT57" s="491"/>
      <c r="DU57" s="491"/>
      <c r="DV57" s="491"/>
      <c r="DW57" s="491"/>
      <c r="DX57" s="491"/>
      <c r="DY57" s="491"/>
      <c r="DZ57" s="491"/>
      <c r="EA57" s="491"/>
      <c r="EB57" s="491"/>
      <c r="EC57" s="491"/>
      <c r="ED57" s="491"/>
      <c r="EE57" s="491"/>
      <c r="EF57" s="491"/>
      <c r="EG57" s="491"/>
      <c r="EH57" s="491"/>
      <c r="EI57" s="491"/>
      <c r="EJ57" s="491"/>
      <c r="EK57" s="491"/>
      <c r="EL57" s="491"/>
      <c r="EM57" s="491"/>
      <c r="EN57" s="491"/>
      <c r="EO57" s="491"/>
      <c r="EP57" s="491"/>
      <c r="EQ57" s="491"/>
      <c r="ER57" s="491"/>
      <c r="ES57" s="491"/>
      <c r="ET57" s="491"/>
      <c r="EU57" s="491"/>
      <c r="EV57" s="491"/>
      <c r="EW57" s="491"/>
      <c r="EX57" s="491"/>
      <c r="EY57" s="491"/>
      <c r="EZ57" s="491"/>
      <c r="FA57" s="491"/>
      <c r="FB57" s="491"/>
      <c r="FC57" s="491"/>
      <c r="FD57" s="491"/>
      <c r="FE57" s="491"/>
      <c r="FF57" s="491"/>
      <c r="FG57" s="491"/>
      <c r="FH57" s="491"/>
      <c r="FI57" s="491"/>
      <c r="FJ57" s="491"/>
      <c r="FK57" s="491"/>
      <c r="FL57" s="491"/>
      <c r="FM57" s="491"/>
      <c r="FN57" s="491"/>
      <c r="FO57" s="491"/>
      <c r="FP57" s="491"/>
      <c r="FQ57" s="491"/>
      <c r="FR57" s="491"/>
      <c r="FS57" s="491"/>
      <c r="FT57" s="491"/>
      <c r="FU57" s="491"/>
      <c r="FV57" s="491"/>
      <c r="FW57" s="491"/>
      <c r="FX57" s="491"/>
      <c r="FY57" s="491"/>
      <c r="FZ57" s="491"/>
      <c r="GA57" s="491"/>
      <c r="GB57" s="491"/>
      <c r="GC57" s="491"/>
      <c r="GD57" s="491"/>
      <c r="GE57" s="491"/>
      <c r="GF57" s="491"/>
      <c r="GG57" s="491"/>
      <c r="GH57" s="491"/>
      <c r="GI57" s="491"/>
      <c r="GJ57" s="491"/>
      <c r="GK57" s="491"/>
      <c r="GL57" s="491"/>
      <c r="GM57" s="491"/>
      <c r="GN57" s="491"/>
      <c r="GO57" s="491"/>
      <c r="GP57" s="491"/>
      <c r="GQ57" s="491"/>
      <c r="GR57" s="491"/>
      <c r="GS57" s="491"/>
      <c r="GT57" s="491"/>
      <c r="GU57" s="491"/>
      <c r="GV57" s="491"/>
      <c r="GW57" s="491"/>
      <c r="GX57" s="491"/>
      <c r="GY57" s="491"/>
      <c r="GZ57" s="491"/>
      <c r="HA57" s="491"/>
      <c r="HB57" s="491"/>
      <c r="HC57" s="491"/>
      <c r="HD57" s="491"/>
      <c r="HE57" s="491"/>
      <c r="HF57" s="491"/>
      <c r="HG57" s="491"/>
      <c r="HH57" s="491"/>
      <c r="HI57" s="491"/>
      <c r="HJ57" s="491"/>
      <c r="HK57" s="491"/>
      <c r="HL57" s="491"/>
      <c r="HM57" s="491"/>
      <c r="HN57" s="491"/>
      <c r="HO57" s="491"/>
      <c r="HP57" s="491"/>
      <c r="HQ57" s="491"/>
      <c r="HR57" s="491"/>
      <c r="HS57" s="491"/>
      <c r="HT57" s="491"/>
      <c r="HU57" s="491"/>
      <c r="HV57" s="491"/>
      <c r="HW57" s="491"/>
      <c r="HX57" s="491"/>
      <c r="HY57" s="491"/>
      <c r="HZ57" s="491"/>
      <c r="IA57" s="491"/>
    </row>
    <row r="58" spans="1:235" s="559" customFormat="1" ht="39" customHeight="1" x14ac:dyDescent="0.2">
      <c r="A58" s="196" t="s">
        <v>1</v>
      </c>
      <c r="B58" s="270">
        <v>2589</v>
      </c>
      <c r="C58" s="270">
        <v>59</v>
      </c>
      <c r="D58" s="270">
        <v>4</v>
      </c>
      <c r="E58" s="270">
        <v>7</v>
      </c>
      <c r="F58" s="270">
        <v>2</v>
      </c>
      <c r="G58" s="270">
        <v>3</v>
      </c>
      <c r="H58" s="270">
        <v>5</v>
      </c>
      <c r="I58" s="270">
        <v>4</v>
      </c>
      <c r="J58" s="270">
        <v>1</v>
      </c>
      <c r="K58" s="270">
        <v>7</v>
      </c>
      <c r="L58" s="270">
        <v>3</v>
      </c>
      <c r="M58" s="270">
        <v>5</v>
      </c>
      <c r="N58" s="270">
        <v>3</v>
      </c>
      <c r="O58" s="270">
        <v>4</v>
      </c>
      <c r="P58" s="270">
        <v>3</v>
      </c>
      <c r="Q58" s="270"/>
      <c r="R58" s="270">
        <v>1</v>
      </c>
      <c r="S58" s="270"/>
      <c r="T58" s="270">
        <v>1</v>
      </c>
      <c r="U58" s="270"/>
      <c r="V58" s="270">
        <v>1</v>
      </c>
      <c r="W58" s="270">
        <v>3</v>
      </c>
      <c r="X58" s="270"/>
      <c r="Y58" s="270"/>
      <c r="Z58" s="270">
        <v>2</v>
      </c>
      <c r="AA58" s="270"/>
      <c r="AB58" s="270"/>
      <c r="AC58" s="270">
        <v>1</v>
      </c>
      <c r="AD58" s="270">
        <v>1</v>
      </c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>
        <v>1</v>
      </c>
      <c r="AT58" s="270"/>
      <c r="AU58" s="270"/>
      <c r="AV58" s="270"/>
      <c r="AW58" s="270"/>
      <c r="AX58" s="270"/>
      <c r="AY58" s="270">
        <v>2</v>
      </c>
      <c r="AZ58" s="671">
        <v>2712</v>
      </c>
      <c r="BC58" s="491"/>
      <c r="BD58" s="491"/>
      <c r="BE58" s="491"/>
      <c r="BF58" s="491"/>
      <c r="BG58" s="491"/>
      <c r="BH58" s="491"/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1"/>
      <c r="BT58" s="491"/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1"/>
      <c r="CG58" s="491"/>
      <c r="CH58" s="491"/>
      <c r="CI58" s="491"/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1"/>
      <c r="CW58" s="491"/>
      <c r="CX58" s="491"/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1"/>
      <c r="DM58" s="491"/>
      <c r="DN58" s="491"/>
      <c r="DO58" s="491"/>
      <c r="DP58" s="491"/>
      <c r="DQ58" s="491"/>
      <c r="DR58" s="491"/>
      <c r="DS58" s="491"/>
      <c r="DT58" s="491"/>
      <c r="DU58" s="491"/>
      <c r="DV58" s="491"/>
      <c r="DW58" s="491"/>
      <c r="DX58" s="491"/>
      <c r="DY58" s="491"/>
      <c r="DZ58" s="491"/>
      <c r="EA58" s="491"/>
      <c r="EB58" s="491"/>
      <c r="EC58" s="491"/>
      <c r="ED58" s="491"/>
      <c r="EE58" s="491"/>
      <c r="EF58" s="491"/>
      <c r="EG58" s="491"/>
      <c r="EH58" s="491"/>
      <c r="EI58" s="491"/>
      <c r="EJ58" s="491"/>
      <c r="EK58" s="491"/>
      <c r="EL58" s="491"/>
      <c r="EM58" s="491"/>
      <c r="EN58" s="491"/>
      <c r="EO58" s="491"/>
      <c r="EP58" s="491"/>
      <c r="EQ58" s="491"/>
      <c r="ER58" s="491"/>
      <c r="ES58" s="491"/>
      <c r="ET58" s="491"/>
      <c r="EU58" s="491"/>
      <c r="EV58" s="491"/>
      <c r="EW58" s="491"/>
      <c r="EX58" s="491"/>
      <c r="EY58" s="491"/>
      <c r="EZ58" s="491"/>
      <c r="FA58" s="491"/>
      <c r="FB58" s="491"/>
      <c r="FC58" s="491"/>
      <c r="FD58" s="491"/>
      <c r="FE58" s="491"/>
      <c r="FF58" s="491"/>
      <c r="FG58" s="491"/>
      <c r="FH58" s="491"/>
      <c r="FI58" s="491"/>
      <c r="FJ58" s="491"/>
      <c r="FK58" s="491"/>
      <c r="FL58" s="491"/>
      <c r="FM58" s="491"/>
      <c r="FN58" s="491"/>
      <c r="FO58" s="491"/>
      <c r="FP58" s="491"/>
      <c r="FQ58" s="491"/>
      <c r="FR58" s="491"/>
      <c r="FS58" s="491"/>
      <c r="FT58" s="491"/>
      <c r="FU58" s="491"/>
      <c r="FV58" s="491"/>
      <c r="FW58" s="491"/>
      <c r="FX58" s="491"/>
      <c r="FY58" s="491"/>
      <c r="FZ58" s="491"/>
      <c r="GA58" s="491"/>
      <c r="GB58" s="491"/>
      <c r="GC58" s="491"/>
      <c r="GD58" s="491"/>
      <c r="GE58" s="491"/>
      <c r="GF58" s="491"/>
      <c r="GG58" s="491"/>
      <c r="GH58" s="491"/>
      <c r="GI58" s="491"/>
      <c r="GJ58" s="491"/>
      <c r="GK58" s="491"/>
      <c r="GL58" s="491"/>
      <c r="GM58" s="491"/>
      <c r="GN58" s="491"/>
      <c r="GO58" s="491"/>
      <c r="GP58" s="491"/>
      <c r="GQ58" s="491"/>
      <c r="GR58" s="491"/>
      <c r="GS58" s="491"/>
      <c r="GT58" s="491"/>
      <c r="GU58" s="491"/>
      <c r="GV58" s="491"/>
      <c r="GW58" s="491"/>
      <c r="GX58" s="491"/>
      <c r="GY58" s="491"/>
      <c r="GZ58" s="491"/>
      <c r="HA58" s="491"/>
      <c r="HB58" s="491"/>
      <c r="HC58" s="491"/>
      <c r="HD58" s="491"/>
      <c r="HE58" s="491"/>
      <c r="HF58" s="491"/>
      <c r="HG58" s="491"/>
      <c r="HH58" s="491"/>
      <c r="HI58" s="491"/>
      <c r="HJ58" s="491"/>
      <c r="HK58" s="491"/>
      <c r="HL58" s="491"/>
      <c r="HM58" s="491"/>
      <c r="HN58" s="491"/>
      <c r="HO58" s="491"/>
      <c r="HP58" s="491"/>
      <c r="HQ58" s="491"/>
      <c r="HR58" s="491"/>
      <c r="HS58" s="491"/>
      <c r="HT58" s="491"/>
      <c r="HU58" s="491"/>
      <c r="HV58" s="491"/>
      <c r="HW58" s="491"/>
      <c r="HX58" s="491"/>
      <c r="HY58" s="491"/>
      <c r="HZ58" s="491"/>
      <c r="IA58" s="491"/>
    </row>
    <row r="59" spans="1:235" s="559" customFormat="1" ht="15" customHeight="1" x14ac:dyDescent="0.2">
      <c r="A59" s="196" t="s">
        <v>2</v>
      </c>
      <c r="B59" s="270">
        <v>290</v>
      </c>
      <c r="C59" s="270">
        <v>2</v>
      </c>
      <c r="D59" s="270">
        <v>1</v>
      </c>
      <c r="E59" s="270"/>
      <c r="F59" s="270">
        <v>1</v>
      </c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>
        <v>3</v>
      </c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>
        <v>1</v>
      </c>
      <c r="AZ59" s="671">
        <v>298</v>
      </c>
      <c r="BC59" s="491"/>
      <c r="BD59" s="491"/>
      <c r="BE59" s="491"/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1"/>
      <c r="BS59" s="491"/>
      <c r="BT59" s="491"/>
      <c r="BU59" s="491"/>
      <c r="BV59" s="491"/>
      <c r="BW59" s="491"/>
      <c r="BX59" s="491"/>
      <c r="BY59" s="491"/>
      <c r="BZ59" s="491"/>
      <c r="CA59" s="491"/>
      <c r="CB59" s="491"/>
      <c r="CC59" s="491"/>
      <c r="CD59" s="491"/>
      <c r="CE59" s="491"/>
      <c r="CF59" s="491"/>
      <c r="CG59" s="491"/>
      <c r="CH59" s="491"/>
      <c r="CI59" s="491"/>
      <c r="CJ59" s="491"/>
      <c r="CK59" s="491"/>
      <c r="CL59" s="491"/>
      <c r="CM59" s="491"/>
      <c r="CN59" s="491"/>
      <c r="CO59" s="491"/>
      <c r="CP59" s="491"/>
      <c r="CQ59" s="491"/>
      <c r="CR59" s="491"/>
      <c r="CS59" s="491"/>
      <c r="CT59" s="491"/>
      <c r="CU59" s="491"/>
      <c r="CV59" s="491"/>
      <c r="CW59" s="491"/>
      <c r="CX59" s="491"/>
      <c r="CY59" s="491"/>
      <c r="CZ59" s="491"/>
      <c r="DA59" s="491"/>
      <c r="DB59" s="491"/>
      <c r="DC59" s="491"/>
      <c r="DD59" s="491"/>
      <c r="DE59" s="491"/>
      <c r="DF59" s="491"/>
      <c r="DG59" s="491"/>
      <c r="DH59" s="491"/>
      <c r="DI59" s="491"/>
      <c r="DJ59" s="491"/>
      <c r="DK59" s="491"/>
      <c r="DL59" s="491"/>
      <c r="DM59" s="491"/>
      <c r="DN59" s="491"/>
      <c r="DO59" s="491"/>
      <c r="DP59" s="491"/>
      <c r="DQ59" s="491"/>
      <c r="DR59" s="491"/>
      <c r="DS59" s="491"/>
      <c r="DT59" s="491"/>
      <c r="DU59" s="491"/>
      <c r="DV59" s="491"/>
      <c r="DW59" s="491"/>
      <c r="DX59" s="491"/>
      <c r="DY59" s="491"/>
      <c r="DZ59" s="491"/>
      <c r="EA59" s="491"/>
      <c r="EB59" s="491"/>
      <c r="EC59" s="491"/>
      <c r="ED59" s="491"/>
      <c r="EE59" s="491"/>
      <c r="EF59" s="491"/>
      <c r="EG59" s="491"/>
      <c r="EH59" s="491"/>
      <c r="EI59" s="491"/>
      <c r="EJ59" s="491"/>
      <c r="EK59" s="491"/>
      <c r="EL59" s="491"/>
      <c r="EM59" s="491"/>
      <c r="EN59" s="491"/>
      <c r="EO59" s="491"/>
      <c r="EP59" s="491"/>
      <c r="EQ59" s="491"/>
      <c r="ER59" s="491"/>
      <c r="ES59" s="491"/>
      <c r="ET59" s="491"/>
      <c r="EU59" s="491"/>
      <c r="EV59" s="491"/>
      <c r="EW59" s="491"/>
      <c r="EX59" s="491"/>
      <c r="EY59" s="491"/>
      <c r="EZ59" s="491"/>
      <c r="FA59" s="491"/>
      <c r="FB59" s="491"/>
      <c r="FC59" s="491"/>
      <c r="FD59" s="491"/>
      <c r="FE59" s="491"/>
      <c r="FF59" s="491"/>
      <c r="FG59" s="491"/>
      <c r="FH59" s="491"/>
      <c r="FI59" s="491"/>
      <c r="FJ59" s="491"/>
      <c r="FK59" s="491"/>
      <c r="FL59" s="491"/>
      <c r="FM59" s="491"/>
      <c r="FN59" s="491"/>
      <c r="FO59" s="491"/>
      <c r="FP59" s="491"/>
      <c r="FQ59" s="491"/>
      <c r="FR59" s="491"/>
      <c r="FS59" s="491"/>
      <c r="FT59" s="491"/>
      <c r="FU59" s="491"/>
      <c r="FV59" s="491"/>
      <c r="FW59" s="491"/>
      <c r="FX59" s="491"/>
      <c r="FY59" s="491"/>
      <c r="FZ59" s="491"/>
      <c r="GA59" s="491"/>
      <c r="GB59" s="491"/>
      <c r="GC59" s="491"/>
      <c r="GD59" s="491"/>
      <c r="GE59" s="491"/>
      <c r="GF59" s="491"/>
      <c r="GG59" s="491"/>
      <c r="GH59" s="491"/>
      <c r="GI59" s="491"/>
      <c r="GJ59" s="491"/>
      <c r="GK59" s="491"/>
      <c r="GL59" s="491"/>
      <c r="GM59" s="491"/>
      <c r="GN59" s="491"/>
      <c r="GO59" s="491"/>
      <c r="GP59" s="491"/>
      <c r="GQ59" s="491"/>
      <c r="GR59" s="491"/>
      <c r="GS59" s="491"/>
      <c r="GT59" s="491"/>
      <c r="GU59" s="491"/>
      <c r="GV59" s="491"/>
      <c r="GW59" s="491"/>
      <c r="GX59" s="491"/>
      <c r="GY59" s="491"/>
      <c r="GZ59" s="491"/>
      <c r="HA59" s="491"/>
      <c r="HB59" s="491"/>
      <c r="HC59" s="491"/>
      <c r="HD59" s="491"/>
      <c r="HE59" s="491"/>
      <c r="HF59" s="491"/>
      <c r="HG59" s="491"/>
      <c r="HH59" s="491"/>
      <c r="HI59" s="491"/>
      <c r="HJ59" s="491"/>
      <c r="HK59" s="491"/>
      <c r="HL59" s="491"/>
      <c r="HM59" s="491"/>
      <c r="HN59" s="491"/>
      <c r="HO59" s="491"/>
      <c r="HP59" s="491"/>
      <c r="HQ59" s="491"/>
      <c r="HR59" s="491"/>
      <c r="HS59" s="491"/>
      <c r="HT59" s="491"/>
      <c r="HU59" s="491"/>
      <c r="HV59" s="491"/>
      <c r="HW59" s="491"/>
      <c r="HX59" s="491"/>
      <c r="HY59" s="491"/>
      <c r="HZ59" s="491"/>
      <c r="IA59" s="491"/>
    </row>
    <row r="60" spans="1:235" s="559" customFormat="1" ht="15" customHeight="1" x14ac:dyDescent="0.2">
      <c r="A60" s="196" t="s">
        <v>3</v>
      </c>
      <c r="B60" s="270">
        <v>1733</v>
      </c>
      <c r="C60" s="270">
        <v>9</v>
      </c>
      <c r="D60" s="270">
        <v>1</v>
      </c>
      <c r="E60" s="270">
        <v>4</v>
      </c>
      <c r="F60" s="270">
        <v>3</v>
      </c>
      <c r="G60" s="270">
        <v>3</v>
      </c>
      <c r="H60" s="270"/>
      <c r="I60" s="270">
        <v>1</v>
      </c>
      <c r="J60" s="270">
        <v>1</v>
      </c>
      <c r="K60" s="270">
        <v>2</v>
      </c>
      <c r="L60" s="270">
        <v>1</v>
      </c>
      <c r="M60" s="270">
        <v>1</v>
      </c>
      <c r="N60" s="270"/>
      <c r="O60" s="270">
        <v>1</v>
      </c>
      <c r="P60" s="270"/>
      <c r="Q60" s="270"/>
      <c r="R60" s="270"/>
      <c r="S60" s="270">
        <v>4</v>
      </c>
      <c r="T60" s="270">
        <v>1</v>
      </c>
      <c r="U60" s="270"/>
      <c r="V60" s="270">
        <v>1</v>
      </c>
      <c r="W60" s="270"/>
      <c r="X60" s="270"/>
      <c r="Y60" s="270">
        <v>1</v>
      </c>
      <c r="Z60" s="270"/>
      <c r="AA60" s="270"/>
      <c r="AB60" s="270">
        <v>3</v>
      </c>
      <c r="AC60" s="270"/>
      <c r="AD60" s="270"/>
      <c r="AE60" s="270"/>
      <c r="AF60" s="270">
        <v>1</v>
      </c>
      <c r="AG60" s="270"/>
      <c r="AH60" s="270">
        <v>1</v>
      </c>
      <c r="AI60" s="270"/>
      <c r="AJ60" s="270"/>
      <c r="AK60" s="270"/>
      <c r="AL60" s="270"/>
      <c r="AM60" s="270"/>
      <c r="AN60" s="270"/>
      <c r="AO60" s="270">
        <v>1</v>
      </c>
      <c r="AP60" s="270">
        <v>1</v>
      </c>
      <c r="AQ60" s="270"/>
      <c r="AR60" s="270"/>
      <c r="AS60" s="270"/>
      <c r="AT60" s="270"/>
      <c r="AU60" s="270"/>
      <c r="AV60" s="270"/>
      <c r="AW60" s="270"/>
      <c r="AX60" s="270"/>
      <c r="AY60" s="270"/>
      <c r="AZ60" s="671">
        <v>1774</v>
      </c>
      <c r="BC60" s="491"/>
      <c r="BD60" s="491"/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/>
      <c r="BU60" s="491"/>
      <c r="BV60" s="491"/>
      <c r="BW60" s="491"/>
      <c r="BX60" s="491"/>
      <c r="BY60" s="491"/>
      <c r="BZ60" s="491"/>
      <c r="CA60" s="491"/>
      <c r="CB60" s="491"/>
      <c r="CC60" s="491"/>
      <c r="CD60" s="491"/>
      <c r="CE60" s="491"/>
      <c r="CF60" s="491"/>
      <c r="CG60" s="491"/>
      <c r="CH60" s="491"/>
      <c r="CI60" s="491"/>
      <c r="CJ60" s="491"/>
      <c r="CK60" s="491"/>
      <c r="CL60" s="491"/>
      <c r="CM60" s="491"/>
      <c r="CN60" s="491"/>
      <c r="CO60" s="491"/>
      <c r="CP60" s="491"/>
      <c r="CQ60" s="491"/>
      <c r="CR60" s="491"/>
      <c r="CS60" s="491"/>
      <c r="CT60" s="491"/>
      <c r="CU60" s="491"/>
      <c r="CV60" s="491"/>
      <c r="CW60" s="491"/>
      <c r="CX60" s="491"/>
      <c r="CY60" s="491"/>
      <c r="CZ60" s="491"/>
      <c r="DA60" s="491"/>
      <c r="DB60" s="491"/>
      <c r="DC60" s="491"/>
      <c r="DD60" s="491"/>
      <c r="DE60" s="491"/>
      <c r="DF60" s="491"/>
      <c r="DG60" s="491"/>
      <c r="DH60" s="491"/>
      <c r="DI60" s="491"/>
      <c r="DJ60" s="491"/>
      <c r="DK60" s="491"/>
      <c r="DL60" s="491"/>
      <c r="DM60" s="491"/>
      <c r="DN60" s="491"/>
      <c r="DO60" s="491"/>
      <c r="DP60" s="491"/>
      <c r="DQ60" s="491"/>
      <c r="DR60" s="491"/>
      <c r="DS60" s="491"/>
      <c r="DT60" s="491"/>
      <c r="DU60" s="491"/>
      <c r="DV60" s="491"/>
      <c r="DW60" s="491"/>
      <c r="DX60" s="491"/>
      <c r="DY60" s="491"/>
      <c r="DZ60" s="491"/>
      <c r="EA60" s="491"/>
      <c r="EB60" s="491"/>
      <c r="EC60" s="491"/>
      <c r="ED60" s="491"/>
      <c r="EE60" s="491"/>
      <c r="EF60" s="491"/>
      <c r="EG60" s="491"/>
      <c r="EH60" s="491"/>
      <c r="EI60" s="491"/>
      <c r="EJ60" s="491"/>
      <c r="EK60" s="491"/>
      <c r="EL60" s="491"/>
      <c r="EM60" s="491"/>
      <c r="EN60" s="491"/>
      <c r="EO60" s="491"/>
      <c r="EP60" s="491"/>
      <c r="EQ60" s="491"/>
      <c r="ER60" s="491"/>
      <c r="ES60" s="491"/>
      <c r="ET60" s="491"/>
      <c r="EU60" s="491"/>
      <c r="EV60" s="491"/>
      <c r="EW60" s="491"/>
      <c r="EX60" s="491"/>
      <c r="EY60" s="491"/>
      <c r="EZ60" s="491"/>
      <c r="FA60" s="491"/>
      <c r="FB60" s="491"/>
      <c r="FC60" s="491"/>
      <c r="FD60" s="491"/>
      <c r="FE60" s="491"/>
      <c r="FF60" s="491"/>
      <c r="FG60" s="491"/>
      <c r="FH60" s="491"/>
      <c r="FI60" s="491"/>
      <c r="FJ60" s="491"/>
      <c r="FK60" s="491"/>
      <c r="FL60" s="491"/>
      <c r="FM60" s="491"/>
      <c r="FN60" s="491"/>
      <c r="FO60" s="491"/>
      <c r="FP60" s="491"/>
      <c r="FQ60" s="491"/>
      <c r="FR60" s="491"/>
      <c r="FS60" s="491"/>
      <c r="FT60" s="491"/>
      <c r="FU60" s="491"/>
      <c r="FV60" s="491"/>
      <c r="FW60" s="491"/>
      <c r="FX60" s="491"/>
      <c r="FY60" s="491"/>
      <c r="FZ60" s="491"/>
      <c r="GA60" s="491"/>
      <c r="GB60" s="491"/>
      <c r="GC60" s="491"/>
      <c r="GD60" s="491"/>
      <c r="GE60" s="491"/>
      <c r="GF60" s="491"/>
      <c r="GG60" s="491"/>
      <c r="GH60" s="491"/>
      <c r="GI60" s="491"/>
      <c r="GJ60" s="491"/>
      <c r="GK60" s="491"/>
      <c r="GL60" s="491"/>
      <c r="GM60" s="491"/>
      <c r="GN60" s="491"/>
      <c r="GO60" s="491"/>
      <c r="GP60" s="491"/>
      <c r="GQ60" s="491"/>
      <c r="GR60" s="491"/>
      <c r="GS60" s="491"/>
      <c r="GT60" s="491"/>
      <c r="GU60" s="491"/>
      <c r="GV60" s="491"/>
      <c r="GW60" s="491"/>
      <c r="GX60" s="491"/>
      <c r="GY60" s="491"/>
      <c r="GZ60" s="491"/>
      <c r="HA60" s="491"/>
      <c r="HB60" s="491"/>
      <c r="HC60" s="491"/>
      <c r="HD60" s="491"/>
      <c r="HE60" s="491"/>
      <c r="HF60" s="491"/>
      <c r="HG60" s="491"/>
      <c r="HH60" s="491"/>
      <c r="HI60" s="491"/>
      <c r="HJ60" s="491"/>
      <c r="HK60" s="491"/>
      <c r="HL60" s="491"/>
      <c r="HM60" s="491"/>
      <c r="HN60" s="491"/>
      <c r="HO60" s="491"/>
      <c r="HP60" s="491"/>
      <c r="HQ60" s="491"/>
      <c r="HR60" s="491"/>
      <c r="HS60" s="491"/>
      <c r="HT60" s="491"/>
      <c r="HU60" s="491"/>
      <c r="HV60" s="491"/>
      <c r="HW60" s="491"/>
      <c r="HX60" s="491"/>
      <c r="HY60" s="491"/>
      <c r="HZ60" s="491"/>
      <c r="IA60" s="491"/>
    </row>
    <row r="61" spans="1:235" s="559" customFormat="1" ht="15" customHeight="1" x14ac:dyDescent="0.2">
      <c r="A61" s="196" t="s">
        <v>4</v>
      </c>
      <c r="B61" s="270">
        <v>10910</v>
      </c>
      <c r="C61" s="270">
        <v>165</v>
      </c>
      <c r="D61" s="270">
        <v>5</v>
      </c>
      <c r="E61" s="270">
        <v>8</v>
      </c>
      <c r="F61" s="270">
        <v>8</v>
      </c>
      <c r="G61" s="270">
        <v>6</v>
      </c>
      <c r="H61" s="270">
        <v>5</v>
      </c>
      <c r="I61" s="270">
        <v>8</v>
      </c>
      <c r="J61" s="270">
        <v>6</v>
      </c>
      <c r="K61" s="270">
        <v>5</v>
      </c>
      <c r="L61" s="270">
        <v>3</v>
      </c>
      <c r="M61" s="270">
        <v>1</v>
      </c>
      <c r="N61" s="270">
        <v>1</v>
      </c>
      <c r="O61" s="270">
        <v>3</v>
      </c>
      <c r="P61" s="270">
        <v>2</v>
      </c>
      <c r="Q61" s="270">
        <v>2</v>
      </c>
      <c r="R61" s="270">
        <v>3</v>
      </c>
      <c r="S61" s="270">
        <v>1</v>
      </c>
      <c r="T61" s="270">
        <v>1</v>
      </c>
      <c r="U61" s="270"/>
      <c r="V61" s="270"/>
      <c r="W61" s="270"/>
      <c r="X61" s="270"/>
      <c r="Y61" s="270">
        <v>1</v>
      </c>
      <c r="Z61" s="270">
        <v>1</v>
      </c>
      <c r="AA61" s="270"/>
      <c r="AB61" s="270"/>
      <c r="AC61" s="270">
        <v>2</v>
      </c>
      <c r="AD61" s="270">
        <v>1</v>
      </c>
      <c r="AE61" s="270">
        <v>2</v>
      </c>
      <c r="AF61" s="270">
        <v>1</v>
      </c>
      <c r="AG61" s="270"/>
      <c r="AH61" s="270">
        <v>1</v>
      </c>
      <c r="AI61" s="270">
        <v>2</v>
      </c>
      <c r="AJ61" s="270">
        <v>2</v>
      </c>
      <c r="AK61" s="270">
        <v>1</v>
      </c>
      <c r="AL61" s="270">
        <v>1</v>
      </c>
      <c r="AM61" s="270">
        <v>1</v>
      </c>
      <c r="AN61" s="270"/>
      <c r="AO61" s="270"/>
      <c r="AP61" s="270"/>
      <c r="AQ61" s="270">
        <v>1</v>
      </c>
      <c r="AR61" s="270">
        <v>1</v>
      </c>
      <c r="AS61" s="270"/>
      <c r="AT61" s="270"/>
      <c r="AU61" s="270">
        <v>1</v>
      </c>
      <c r="AV61" s="270">
        <v>1</v>
      </c>
      <c r="AW61" s="270">
        <v>1</v>
      </c>
      <c r="AX61" s="270"/>
      <c r="AY61" s="270">
        <v>2</v>
      </c>
      <c r="AZ61" s="671">
        <v>11166</v>
      </c>
      <c r="BC61" s="491"/>
      <c r="BD61" s="491"/>
      <c r="BE61" s="491"/>
      <c r="BF61" s="491"/>
      <c r="BG61" s="491"/>
      <c r="BH61" s="491"/>
      <c r="BI61" s="491"/>
      <c r="BJ61" s="491"/>
      <c r="BK61" s="491"/>
      <c r="BL61" s="491"/>
      <c r="BM61" s="491"/>
      <c r="BN61" s="491"/>
      <c r="BO61" s="491"/>
      <c r="BP61" s="491"/>
      <c r="BQ61" s="491"/>
      <c r="BR61" s="491"/>
      <c r="BS61" s="491"/>
      <c r="BT61" s="491"/>
      <c r="BU61" s="491"/>
      <c r="BV61" s="491"/>
      <c r="BW61" s="491"/>
      <c r="BX61" s="491"/>
      <c r="BY61" s="491"/>
      <c r="BZ61" s="491"/>
      <c r="CA61" s="491"/>
      <c r="CB61" s="491"/>
      <c r="CC61" s="491"/>
      <c r="CD61" s="491"/>
      <c r="CE61" s="491"/>
      <c r="CF61" s="491"/>
      <c r="CG61" s="491"/>
      <c r="CH61" s="491"/>
      <c r="CI61" s="491"/>
      <c r="CJ61" s="491"/>
      <c r="CK61" s="491"/>
      <c r="CL61" s="491"/>
      <c r="CM61" s="491"/>
      <c r="CN61" s="491"/>
      <c r="CO61" s="491"/>
      <c r="CP61" s="491"/>
      <c r="CQ61" s="491"/>
      <c r="CR61" s="491"/>
      <c r="CS61" s="491"/>
      <c r="CT61" s="491"/>
      <c r="CU61" s="491"/>
      <c r="CV61" s="491"/>
      <c r="CW61" s="491"/>
      <c r="CX61" s="491"/>
      <c r="CY61" s="491"/>
      <c r="CZ61" s="491"/>
      <c r="DA61" s="491"/>
      <c r="DB61" s="491"/>
      <c r="DC61" s="491"/>
      <c r="DD61" s="491"/>
      <c r="DE61" s="491"/>
      <c r="DF61" s="491"/>
      <c r="DG61" s="491"/>
      <c r="DH61" s="491"/>
      <c r="DI61" s="491"/>
      <c r="DJ61" s="491"/>
      <c r="DK61" s="491"/>
      <c r="DL61" s="491"/>
      <c r="DM61" s="491"/>
      <c r="DN61" s="491"/>
      <c r="DO61" s="491"/>
      <c r="DP61" s="491"/>
      <c r="DQ61" s="491"/>
      <c r="DR61" s="491"/>
      <c r="DS61" s="491"/>
      <c r="DT61" s="491"/>
      <c r="DU61" s="491"/>
      <c r="DV61" s="491"/>
      <c r="DW61" s="491"/>
      <c r="DX61" s="491"/>
      <c r="DY61" s="491"/>
      <c r="DZ61" s="491"/>
      <c r="EA61" s="491"/>
      <c r="EB61" s="491"/>
      <c r="EC61" s="491"/>
      <c r="ED61" s="491"/>
      <c r="EE61" s="491"/>
      <c r="EF61" s="491"/>
      <c r="EG61" s="491"/>
      <c r="EH61" s="491"/>
      <c r="EI61" s="491"/>
      <c r="EJ61" s="491"/>
      <c r="EK61" s="491"/>
      <c r="EL61" s="491"/>
      <c r="EM61" s="491"/>
      <c r="EN61" s="491"/>
      <c r="EO61" s="491"/>
      <c r="EP61" s="491"/>
      <c r="EQ61" s="491"/>
      <c r="ER61" s="491"/>
      <c r="ES61" s="491"/>
      <c r="ET61" s="491"/>
      <c r="EU61" s="491"/>
      <c r="EV61" s="491"/>
      <c r="EW61" s="491"/>
      <c r="EX61" s="491"/>
      <c r="EY61" s="491"/>
      <c r="EZ61" s="491"/>
      <c r="FA61" s="491"/>
      <c r="FB61" s="491"/>
      <c r="FC61" s="491"/>
      <c r="FD61" s="491"/>
      <c r="FE61" s="491"/>
      <c r="FF61" s="491"/>
      <c r="FG61" s="491"/>
      <c r="FH61" s="491"/>
      <c r="FI61" s="491"/>
      <c r="FJ61" s="491"/>
      <c r="FK61" s="491"/>
      <c r="FL61" s="491"/>
      <c r="FM61" s="491"/>
      <c r="FN61" s="491"/>
      <c r="FO61" s="491"/>
      <c r="FP61" s="491"/>
      <c r="FQ61" s="491"/>
      <c r="FR61" s="491"/>
      <c r="FS61" s="491"/>
      <c r="FT61" s="491"/>
      <c r="FU61" s="491"/>
      <c r="FV61" s="491"/>
      <c r="FW61" s="491"/>
      <c r="FX61" s="491"/>
      <c r="FY61" s="491"/>
      <c r="FZ61" s="491"/>
      <c r="GA61" s="491"/>
      <c r="GB61" s="491"/>
      <c r="GC61" s="491"/>
      <c r="GD61" s="491"/>
      <c r="GE61" s="491"/>
      <c r="GF61" s="491"/>
      <c r="GG61" s="491"/>
      <c r="GH61" s="491"/>
      <c r="GI61" s="491"/>
      <c r="GJ61" s="491"/>
      <c r="GK61" s="491"/>
      <c r="GL61" s="491"/>
      <c r="GM61" s="491"/>
      <c r="GN61" s="491"/>
      <c r="GO61" s="491"/>
      <c r="GP61" s="491"/>
      <c r="GQ61" s="491"/>
      <c r="GR61" s="491"/>
      <c r="GS61" s="491"/>
      <c r="GT61" s="491"/>
      <c r="GU61" s="491"/>
      <c r="GV61" s="491"/>
      <c r="GW61" s="491"/>
      <c r="GX61" s="491"/>
      <c r="GY61" s="491"/>
      <c r="GZ61" s="491"/>
      <c r="HA61" s="491"/>
      <c r="HB61" s="491"/>
      <c r="HC61" s="491"/>
      <c r="HD61" s="491"/>
      <c r="HE61" s="491"/>
      <c r="HF61" s="491"/>
      <c r="HG61" s="491"/>
      <c r="HH61" s="491"/>
      <c r="HI61" s="491"/>
      <c r="HJ61" s="491"/>
      <c r="HK61" s="491"/>
      <c r="HL61" s="491"/>
      <c r="HM61" s="491"/>
      <c r="HN61" s="491"/>
      <c r="HO61" s="491"/>
      <c r="HP61" s="491"/>
      <c r="HQ61" s="491"/>
      <c r="HR61" s="491"/>
      <c r="HS61" s="491"/>
      <c r="HT61" s="491"/>
      <c r="HU61" s="491"/>
      <c r="HV61" s="491"/>
      <c r="HW61" s="491"/>
      <c r="HX61" s="491"/>
      <c r="HY61" s="491"/>
      <c r="HZ61" s="491"/>
      <c r="IA61" s="491"/>
    </row>
    <row r="62" spans="1:235" s="559" customFormat="1" ht="15" customHeight="1" x14ac:dyDescent="0.2">
      <c r="A62" s="196" t="s">
        <v>5</v>
      </c>
      <c r="B62" s="270">
        <v>74</v>
      </c>
      <c r="C62" s="270">
        <v>1</v>
      </c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>
        <v>2</v>
      </c>
      <c r="R62" s="270"/>
      <c r="S62" s="270"/>
      <c r="T62" s="270">
        <v>1</v>
      </c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>
        <v>1</v>
      </c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>
        <v>2</v>
      </c>
      <c r="AZ62" s="671">
        <v>81</v>
      </c>
      <c r="BC62" s="491"/>
      <c r="BD62" s="491"/>
      <c r="BE62" s="491"/>
      <c r="BF62" s="491"/>
      <c r="BG62" s="491"/>
      <c r="BH62" s="491"/>
      <c r="BI62" s="491"/>
      <c r="BJ62" s="491"/>
      <c r="BK62" s="491"/>
      <c r="BL62" s="491"/>
      <c r="BM62" s="491"/>
      <c r="BN62" s="491"/>
      <c r="BO62" s="491"/>
      <c r="BP62" s="491"/>
      <c r="BQ62" s="491"/>
      <c r="BR62" s="491"/>
      <c r="BS62" s="491"/>
      <c r="BT62" s="491"/>
      <c r="BU62" s="491"/>
      <c r="BV62" s="491"/>
      <c r="BW62" s="491"/>
      <c r="BX62" s="491"/>
      <c r="BY62" s="491"/>
      <c r="BZ62" s="491"/>
      <c r="CA62" s="491"/>
      <c r="CB62" s="491"/>
      <c r="CC62" s="491"/>
      <c r="CD62" s="491"/>
      <c r="CE62" s="491"/>
      <c r="CF62" s="491"/>
      <c r="CG62" s="491"/>
      <c r="CH62" s="491"/>
      <c r="CI62" s="491"/>
      <c r="CJ62" s="491"/>
      <c r="CK62" s="491"/>
      <c r="CL62" s="491"/>
      <c r="CM62" s="491"/>
      <c r="CN62" s="491"/>
      <c r="CO62" s="491"/>
      <c r="CP62" s="491"/>
      <c r="CQ62" s="491"/>
      <c r="CR62" s="491"/>
      <c r="CS62" s="491"/>
      <c r="CT62" s="491"/>
      <c r="CU62" s="491"/>
      <c r="CV62" s="491"/>
      <c r="CW62" s="491"/>
      <c r="CX62" s="491"/>
      <c r="CY62" s="491"/>
      <c r="CZ62" s="491"/>
      <c r="DA62" s="491"/>
      <c r="DB62" s="491"/>
      <c r="DC62" s="491"/>
      <c r="DD62" s="491"/>
      <c r="DE62" s="491"/>
      <c r="DF62" s="491"/>
      <c r="DG62" s="491"/>
      <c r="DH62" s="491"/>
      <c r="DI62" s="491"/>
      <c r="DJ62" s="491"/>
      <c r="DK62" s="491"/>
      <c r="DL62" s="491"/>
      <c r="DM62" s="491"/>
      <c r="DN62" s="491"/>
      <c r="DO62" s="491"/>
      <c r="DP62" s="491"/>
      <c r="DQ62" s="491"/>
      <c r="DR62" s="491"/>
      <c r="DS62" s="491"/>
      <c r="DT62" s="491"/>
      <c r="DU62" s="491"/>
      <c r="DV62" s="491"/>
      <c r="DW62" s="491"/>
      <c r="DX62" s="491"/>
      <c r="DY62" s="491"/>
      <c r="DZ62" s="491"/>
      <c r="EA62" s="491"/>
      <c r="EB62" s="491"/>
      <c r="EC62" s="491"/>
      <c r="ED62" s="491"/>
      <c r="EE62" s="491"/>
      <c r="EF62" s="491"/>
      <c r="EG62" s="491"/>
      <c r="EH62" s="491"/>
      <c r="EI62" s="491"/>
      <c r="EJ62" s="491"/>
      <c r="EK62" s="491"/>
      <c r="EL62" s="491"/>
      <c r="EM62" s="491"/>
      <c r="EN62" s="491"/>
      <c r="EO62" s="491"/>
      <c r="EP62" s="491"/>
      <c r="EQ62" s="491"/>
      <c r="ER62" s="491"/>
      <c r="ES62" s="491"/>
      <c r="ET62" s="491"/>
      <c r="EU62" s="491"/>
      <c r="EV62" s="491"/>
      <c r="EW62" s="491"/>
      <c r="EX62" s="491"/>
      <c r="EY62" s="491"/>
      <c r="EZ62" s="491"/>
      <c r="FA62" s="491"/>
      <c r="FB62" s="491"/>
      <c r="FC62" s="491"/>
      <c r="FD62" s="491"/>
      <c r="FE62" s="491"/>
      <c r="FF62" s="491"/>
      <c r="FG62" s="491"/>
      <c r="FH62" s="491"/>
      <c r="FI62" s="491"/>
      <c r="FJ62" s="491"/>
      <c r="FK62" s="491"/>
      <c r="FL62" s="491"/>
      <c r="FM62" s="491"/>
      <c r="FN62" s="491"/>
      <c r="FO62" s="491"/>
      <c r="FP62" s="491"/>
      <c r="FQ62" s="491"/>
      <c r="FR62" s="491"/>
      <c r="FS62" s="491"/>
      <c r="FT62" s="491"/>
      <c r="FU62" s="491"/>
      <c r="FV62" s="491"/>
      <c r="FW62" s="491"/>
      <c r="FX62" s="491"/>
      <c r="FY62" s="491"/>
      <c r="FZ62" s="491"/>
      <c r="GA62" s="491"/>
      <c r="GB62" s="491"/>
      <c r="GC62" s="491"/>
      <c r="GD62" s="491"/>
      <c r="GE62" s="491"/>
      <c r="GF62" s="491"/>
      <c r="GG62" s="491"/>
      <c r="GH62" s="491"/>
      <c r="GI62" s="491"/>
      <c r="GJ62" s="491"/>
      <c r="GK62" s="491"/>
      <c r="GL62" s="491"/>
      <c r="GM62" s="491"/>
      <c r="GN62" s="491"/>
      <c r="GO62" s="491"/>
      <c r="GP62" s="491"/>
      <c r="GQ62" s="491"/>
      <c r="GR62" s="491"/>
      <c r="GS62" s="491"/>
      <c r="GT62" s="491"/>
      <c r="GU62" s="491"/>
      <c r="GV62" s="491"/>
      <c r="GW62" s="491"/>
      <c r="GX62" s="491"/>
      <c r="GY62" s="491"/>
      <c r="GZ62" s="491"/>
      <c r="HA62" s="491"/>
      <c r="HB62" s="491"/>
      <c r="HC62" s="491"/>
      <c r="HD62" s="491"/>
      <c r="HE62" s="491"/>
      <c r="HF62" s="491"/>
      <c r="HG62" s="491"/>
      <c r="HH62" s="491"/>
      <c r="HI62" s="491"/>
      <c r="HJ62" s="491"/>
      <c r="HK62" s="491"/>
      <c r="HL62" s="491"/>
      <c r="HM62" s="491"/>
      <c r="HN62" s="491"/>
      <c r="HO62" s="491"/>
      <c r="HP62" s="491"/>
      <c r="HQ62" s="491"/>
      <c r="HR62" s="491"/>
      <c r="HS62" s="491"/>
      <c r="HT62" s="491"/>
      <c r="HU62" s="491"/>
      <c r="HV62" s="491"/>
      <c r="HW62" s="491"/>
      <c r="HX62" s="491"/>
      <c r="HY62" s="491"/>
      <c r="HZ62" s="491"/>
      <c r="IA62" s="491"/>
    </row>
    <row r="63" spans="1:235" s="559" customFormat="1" ht="15" customHeight="1" x14ac:dyDescent="0.2">
      <c r="A63" s="196" t="s">
        <v>6</v>
      </c>
      <c r="B63" s="270">
        <v>478</v>
      </c>
      <c r="C63" s="270">
        <v>50</v>
      </c>
      <c r="D63" s="270">
        <v>4</v>
      </c>
      <c r="E63" s="270">
        <v>1</v>
      </c>
      <c r="F63" s="270">
        <v>1</v>
      </c>
      <c r="G63" s="270"/>
      <c r="H63" s="270"/>
      <c r="I63" s="270">
        <v>1</v>
      </c>
      <c r="J63" s="270"/>
      <c r="K63" s="270">
        <v>1</v>
      </c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671">
        <v>536</v>
      </c>
      <c r="BC63" s="491"/>
      <c r="BD63" s="491"/>
      <c r="BE63" s="491"/>
      <c r="BF63" s="491"/>
      <c r="BG63" s="491"/>
      <c r="BH63" s="491"/>
      <c r="BI63" s="491"/>
      <c r="BJ63" s="491"/>
      <c r="BK63" s="491"/>
      <c r="BL63" s="491"/>
      <c r="BM63" s="491"/>
      <c r="BN63" s="491"/>
      <c r="BO63" s="491"/>
      <c r="BP63" s="491"/>
      <c r="BQ63" s="491"/>
      <c r="BR63" s="491"/>
      <c r="BS63" s="491"/>
      <c r="BT63" s="491"/>
      <c r="BU63" s="491"/>
      <c r="BV63" s="491"/>
      <c r="BW63" s="491"/>
      <c r="BX63" s="491"/>
      <c r="BY63" s="491"/>
      <c r="BZ63" s="491"/>
      <c r="CA63" s="491"/>
      <c r="CB63" s="491"/>
      <c r="CC63" s="491"/>
      <c r="CD63" s="491"/>
      <c r="CE63" s="491"/>
      <c r="CF63" s="491"/>
      <c r="CG63" s="491"/>
      <c r="CH63" s="491"/>
      <c r="CI63" s="491"/>
      <c r="CJ63" s="491"/>
      <c r="CK63" s="491"/>
      <c r="CL63" s="491"/>
      <c r="CM63" s="491"/>
      <c r="CN63" s="491"/>
      <c r="CO63" s="491"/>
      <c r="CP63" s="491"/>
      <c r="CQ63" s="491"/>
      <c r="CR63" s="491"/>
      <c r="CS63" s="491"/>
      <c r="CT63" s="491"/>
      <c r="CU63" s="491"/>
      <c r="CV63" s="491"/>
      <c r="CW63" s="491"/>
      <c r="CX63" s="491"/>
      <c r="CY63" s="491"/>
      <c r="CZ63" s="491"/>
      <c r="DA63" s="491"/>
      <c r="DB63" s="491"/>
      <c r="DC63" s="491"/>
      <c r="DD63" s="491"/>
      <c r="DE63" s="491"/>
      <c r="DF63" s="491"/>
      <c r="DG63" s="491"/>
      <c r="DH63" s="491"/>
      <c r="DI63" s="491"/>
      <c r="DJ63" s="491"/>
      <c r="DK63" s="491"/>
      <c r="DL63" s="491"/>
      <c r="DM63" s="491"/>
      <c r="DN63" s="491"/>
      <c r="DO63" s="491"/>
      <c r="DP63" s="491"/>
      <c r="DQ63" s="491"/>
      <c r="DR63" s="491"/>
      <c r="DS63" s="491"/>
      <c r="DT63" s="491"/>
      <c r="DU63" s="491"/>
      <c r="DV63" s="491"/>
      <c r="DW63" s="491"/>
      <c r="DX63" s="491"/>
      <c r="DY63" s="491"/>
      <c r="DZ63" s="491"/>
      <c r="EA63" s="491"/>
      <c r="EB63" s="491"/>
      <c r="EC63" s="491"/>
      <c r="ED63" s="491"/>
      <c r="EE63" s="491"/>
      <c r="EF63" s="491"/>
      <c r="EG63" s="491"/>
      <c r="EH63" s="491"/>
      <c r="EI63" s="491"/>
      <c r="EJ63" s="491"/>
      <c r="EK63" s="491"/>
      <c r="EL63" s="491"/>
      <c r="EM63" s="491"/>
      <c r="EN63" s="491"/>
      <c r="EO63" s="491"/>
      <c r="EP63" s="491"/>
      <c r="EQ63" s="491"/>
      <c r="ER63" s="491"/>
      <c r="ES63" s="491"/>
      <c r="ET63" s="491"/>
      <c r="EU63" s="491"/>
      <c r="EV63" s="491"/>
      <c r="EW63" s="491"/>
      <c r="EX63" s="491"/>
      <c r="EY63" s="491"/>
      <c r="EZ63" s="491"/>
      <c r="FA63" s="491"/>
      <c r="FB63" s="491"/>
      <c r="FC63" s="491"/>
      <c r="FD63" s="491"/>
      <c r="FE63" s="491"/>
      <c r="FF63" s="491"/>
      <c r="FG63" s="491"/>
      <c r="FH63" s="491"/>
      <c r="FI63" s="491"/>
      <c r="FJ63" s="491"/>
      <c r="FK63" s="491"/>
      <c r="FL63" s="491"/>
      <c r="FM63" s="491"/>
      <c r="FN63" s="491"/>
      <c r="FO63" s="491"/>
      <c r="FP63" s="491"/>
      <c r="FQ63" s="491"/>
      <c r="FR63" s="491"/>
      <c r="FS63" s="491"/>
      <c r="FT63" s="491"/>
      <c r="FU63" s="491"/>
      <c r="FV63" s="491"/>
      <c r="FW63" s="491"/>
      <c r="FX63" s="491"/>
      <c r="FY63" s="491"/>
      <c r="FZ63" s="491"/>
      <c r="GA63" s="491"/>
      <c r="GB63" s="491"/>
      <c r="GC63" s="491"/>
      <c r="GD63" s="491"/>
      <c r="GE63" s="491"/>
      <c r="GF63" s="491"/>
      <c r="GG63" s="491"/>
      <c r="GH63" s="491"/>
      <c r="GI63" s="491"/>
      <c r="GJ63" s="491"/>
      <c r="GK63" s="491"/>
      <c r="GL63" s="491"/>
      <c r="GM63" s="491"/>
      <c r="GN63" s="491"/>
      <c r="GO63" s="491"/>
      <c r="GP63" s="491"/>
      <c r="GQ63" s="491"/>
      <c r="GR63" s="491"/>
      <c r="GS63" s="491"/>
      <c r="GT63" s="491"/>
      <c r="GU63" s="491"/>
      <c r="GV63" s="491"/>
      <c r="GW63" s="491"/>
      <c r="GX63" s="491"/>
      <c r="GY63" s="491"/>
      <c r="GZ63" s="491"/>
      <c r="HA63" s="491"/>
      <c r="HB63" s="491"/>
      <c r="HC63" s="491"/>
      <c r="HD63" s="491"/>
      <c r="HE63" s="491"/>
      <c r="HF63" s="491"/>
      <c r="HG63" s="491"/>
      <c r="HH63" s="491"/>
      <c r="HI63" s="491"/>
      <c r="HJ63" s="491"/>
      <c r="HK63" s="491"/>
      <c r="HL63" s="491"/>
      <c r="HM63" s="491"/>
      <c r="HN63" s="491"/>
      <c r="HO63" s="491"/>
      <c r="HP63" s="491"/>
      <c r="HQ63" s="491"/>
      <c r="HR63" s="491"/>
      <c r="HS63" s="491"/>
      <c r="HT63" s="491"/>
      <c r="HU63" s="491"/>
      <c r="HV63" s="491"/>
      <c r="HW63" s="491"/>
      <c r="HX63" s="491"/>
      <c r="HY63" s="491"/>
      <c r="HZ63" s="491"/>
      <c r="IA63" s="491"/>
    </row>
    <row r="64" spans="1:235" s="559" customFormat="1" ht="15" customHeight="1" x14ac:dyDescent="0.2">
      <c r="A64" s="196" t="s">
        <v>7</v>
      </c>
      <c r="B64" s="270">
        <v>3725</v>
      </c>
      <c r="C64" s="270">
        <v>121</v>
      </c>
      <c r="D64" s="270">
        <v>2</v>
      </c>
      <c r="E64" s="270">
        <v>25</v>
      </c>
      <c r="F64" s="270">
        <v>9</v>
      </c>
      <c r="G64" s="270">
        <v>8</v>
      </c>
      <c r="H64" s="270"/>
      <c r="I64" s="270"/>
      <c r="J64" s="270">
        <v>9</v>
      </c>
      <c r="K64" s="270">
        <v>1</v>
      </c>
      <c r="L64" s="270"/>
      <c r="M64" s="270"/>
      <c r="N64" s="270">
        <v>3</v>
      </c>
      <c r="O64" s="270">
        <v>3</v>
      </c>
      <c r="P64" s="270">
        <v>1</v>
      </c>
      <c r="Q64" s="270"/>
      <c r="R64" s="270"/>
      <c r="S64" s="270"/>
      <c r="T64" s="270"/>
      <c r="U64" s="270">
        <v>2</v>
      </c>
      <c r="V64" s="270"/>
      <c r="W64" s="270"/>
      <c r="X64" s="270"/>
      <c r="Y64" s="270"/>
      <c r="Z64" s="270"/>
      <c r="AA64" s="270">
        <v>3</v>
      </c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>
        <v>1</v>
      </c>
      <c r="AZ64" s="671">
        <v>3913</v>
      </c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1"/>
      <c r="CA64" s="491"/>
      <c r="CB64" s="491"/>
      <c r="CC64" s="491"/>
      <c r="CD64" s="491"/>
      <c r="CE64" s="491"/>
      <c r="CF64" s="491"/>
      <c r="CG64" s="491"/>
      <c r="CH64" s="491"/>
      <c r="CI64" s="491"/>
      <c r="CJ64" s="491"/>
      <c r="CK64" s="491"/>
      <c r="CL64" s="491"/>
      <c r="CM64" s="491"/>
      <c r="CN64" s="491"/>
      <c r="CO64" s="491"/>
      <c r="CP64" s="491"/>
      <c r="CQ64" s="491"/>
      <c r="CR64" s="491"/>
      <c r="CS64" s="491"/>
      <c r="CT64" s="491"/>
      <c r="CU64" s="491"/>
      <c r="CV64" s="491"/>
      <c r="CW64" s="491"/>
      <c r="CX64" s="491"/>
      <c r="CY64" s="491"/>
      <c r="CZ64" s="491"/>
      <c r="DA64" s="491"/>
      <c r="DB64" s="491"/>
      <c r="DC64" s="491"/>
      <c r="DD64" s="491"/>
      <c r="DE64" s="491"/>
      <c r="DF64" s="491"/>
      <c r="DG64" s="491"/>
      <c r="DH64" s="491"/>
      <c r="DI64" s="491"/>
      <c r="DJ64" s="491"/>
      <c r="DK64" s="491"/>
      <c r="DL64" s="491"/>
      <c r="DM64" s="491"/>
      <c r="DN64" s="491"/>
      <c r="DO64" s="491"/>
      <c r="DP64" s="491"/>
      <c r="DQ64" s="491"/>
      <c r="DR64" s="491"/>
      <c r="DS64" s="491"/>
      <c r="DT64" s="491"/>
      <c r="DU64" s="491"/>
      <c r="DV64" s="491"/>
      <c r="DW64" s="491"/>
      <c r="DX64" s="491"/>
      <c r="DY64" s="491"/>
      <c r="DZ64" s="491"/>
      <c r="EA64" s="491"/>
      <c r="EB64" s="491"/>
      <c r="EC64" s="491"/>
      <c r="ED64" s="491"/>
      <c r="EE64" s="491"/>
      <c r="EF64" s="491"/>
      <c r="EG64" s="491"/>
      <c r="EH64" s="491"/>
      <c r="EI64" s="491"/>
      <c r="EJ64" s="491"/>
      <c r="EK64" s="491"/>
      <c r="EL64" s="491"/>
      <c r="EM64" s="491"/>
      <c r="EN64" s="491"/>
      <c r="EO64" s="491"/>
      <c r="EP64" s="491"/>
      <c r="EQ64" s="491"/>
      <c r="ER64" s="491"/>
      <c r="ES64" s="491"/>
      <c r="ET64" s="491"/>
      <c r="EU64" s="491"/>
      <c r="EV64" s="491"/>
      <c r="EW64" s="491"/>
      <c r="EX64" s="491"/>
      <c r="EY64" s="491"/>
      <c r="EZ64" s="491"/>
      <c r="FA64" s="491"/>
      <c r="FB64" s="491"/>
      <c r="FC64" s="491"/>
      <c r="FD64" s="491"/>
      <c r="FE64" s="491"/>
      <c r="FF64" s="491"/>
      <c r="FG64" s="491"/>
      <c r="FH64" s="491"/>
      <c r="FI64" s="491"/>
      <c r="FJ64" s="491"/>
      <c r="FK64" s="491"/>
      <c r="FL64" s="491"/>
      <c r="FM64" s="491"/>
      <c r="FN64" s="491"/>
      <c r="FO64" s="491"/>
      <c r="FP64" s="491"/>
      <c r="FQ64" s="491"/>
      <c r="FR64" s="491"/>
      <c r="FS64" s="491"/>
      <c r="FT64" s="491"/>
      <c r="FU64" s="491"/>
      <c r="FV64" s="491"/>
      <c r="FW64" s="491"/>
      <c r="FX64" s="491"/>
      <c r="FY64" s="491"/>
      <c r="FZ64" s="491"/>
      <c r="GA64" s="491"/>
      <c r="GB64" s="491"/>
      <c r="GC64" s="491"/>
      <c r="GD64" s="491"/>
      <c r="GE64" s="491"/>
      <c r="GF64" s="491"/>
      <c r="GG64" s="491"/>
      <c r="GH64" s="491"/>
      <c r="GI64" s="491"/>
      <c r="GJ64" s="491"/>
      <c r="GK64" s="491"/>
      <c r="GL64" s="491"/>
      <c r="GM64" s="491"/>
      <c r="GN64" s="491"/>
      <c r="GO64" s="491"/>
      <c r="GP64" s="491"/>
      <c r="GQ64" s="491"/>
      <c r="GR64" s="491"/>
      <c r="GS64" s="491"/>
      <c r="GT64" s="491"/>
      <c r="GU64" s="491"/>
      <c r="GV64" s="491"/>
      <c r="GW64" s="491"/>
      <c r="GX64" s="491"/>
      <c r="GY64" s="491"/>
      <c r="GZ64" s="491"/>
      <c r="HA64" s="491"/>
      <c r="HB64" s="491"/>
      <c r="HC64" s="491"/>
      <c r="HD64" s="491"/>
      <c r="HE64" s="491"/>
      <c r="HF64" s="491"/>
      <c r="HG64" s="491"/>
      <c r="HH64" s="491"/>
      <c r="HI64" s="491"/>
      <c r="HJ64" s="491"/>
      <c r="HK64" s="491"/>
      <c r="HL64" s="491"/>
      <c r="HM64" s="491"/>
      <c r="HN64" s="491"/>
      <c r="HO64" s="491"/>
      <c r="HP64" s="491"/>
      <c r="HQ64" s="491"/>
      <c r="HR64" s="491"/>
      <c r="HS64" s="491"/>
      <c r="HT64" s="491"/>
      <c r="HU64" s="491"/>
      <c r="HV64" s="491"/>
      <c r="HW64" s="491"/>
      <c r="HX64" s="491"/>
      <c r="HY64" s="491"/>
      <c r="HZ64" s="491"/>
      <c r="IA64" s="491"/>
    </row>
    <row r="65" spans="1:235" s="559" customFormat="1" ht="15" customHeight="1" x14ac:dyDescent="0.2">
      <c r="A65" s="196" t="s">
        <v>8</v>
      </c>
      <c r="B65" s="270">
        <v>3527</v>
      </c>
      <c r="C65" s="270">
        <v>91</v>
      </c>
      <c r="D65" s="270">
        <v>1</v>
      </c>
      <c r="E65" s="270">
        <v>2</v>
      </c>
      <c r="F65" s="270">
        <v>5</v>
      </c>
      <c r="G65" s="270">
        <v>2</v>
      </c>
      <c r="H65" s="270">
        <v>1</v>
      </c>
      <c r="I65" s="270"/>
      <c r="J65" s="270"/>
      <c r="K65" s="270">
        <v>2</v>
      </c>
      <c r="L65" s="270"/>
      <c r="M65" s="270"/>
      <c r="N65" s="270">
        <v>1</v>
      </c>
      <c r="O65" s="270"/>
      <c r="P65" s="270"/>
      <c r="Q65" s="270"/>
      <c r="R65" s="270"/>
      <c r="S65" s="270">
        <v>1</v>
      </c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>
        <v>1</v>
      </c>
      <c r="AU65" s="270"/>
      <c r="AV65" s="270"/>
      <c r="AW65" s="270"/>
      <c r="AX65" s="270"/>
      <c r="AY65" s="270">
        <v>3</v>
      </c>
      <c r="AZ65" s="671">
        <v>3637</v>
      </c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1"/>
      <c r="BP65" s="491"/>
      <c r="BQ65" s="491"/>
      <c r="BR65" s="491"/>
      <c r="BS65" s="491"/>
      <c r="BT65" s="491"/>
      <c r="BU65" s="491"/>
      <c r="BV65" s="491"/>
      <c r="BW65" s="491"/>
      <c r="BX65" s="491"/>
      <c r="BY65" s="491"/>
      <c r="BZ65" s="491"/>
      <c r="CA65" s="491"/>
      <c r="CB65" s="491"/>
      <c r="CC65" s="491"/>
      <c r="CD65" s="491"/>
      <c r="CE65" s="491"/>
      <c r="CF65" s="491"/>
      <c r="CG65" s="491"/>
      <c r="CH65" s="491"/>
      <c r="CI65" s="491"/>
      <c r="CJ65" s="491"/>
      <c r="CK65" s="491"/>
      <c r="CL65" s="491"/>
      <c r="CM65" s="491"/>
      <c r="CN65" s="491"/>
      <c r="CO65" s="491"/>
      <c r="CP65" s="491"/>
      <c r="CQ65" s="491"/>
      <c r="CR65" s="491"/>
      <c r="CS65" s="491"/>
      <c r="CT65" s="491"/>
      <c r="CU65" s="491"/>
      <c r="CV65" s="491"/>
      <c r="CW65" s="491"/>
      <c r="CX65" s="491"/>
      <c r="CY65" s="491"/>
      <c r="CZ65" s="491"/>
      <c r="DA65" s="491"/>
      <c r="DB65" s="491"/>
      <c r="DC65" s="491"/>
      <c r="DD65" s="491"/>
      <c r="DE65" s="491"/>
      <c r="DF65" s="491"/>
      <c r="DG65" s="491"/>
      <c r="DH65" s="491"/>
      <c r="DI65" s="491"/>
      <c r="DJ65" s="491"/>
      <c r="DK65" s="491"/>
      <c r="DL65" s="491"/>
      <c r="DM65" s="491"/>
      <c r="DN65" s="491"/>
      <c r="DO65" s="491"/>
      <c r="DP65" s="491"/>
      <c r="DQ65" s="491"/>
      <c r="DR65" s="491"/>
      <c r="DS65" s="491"/>
      <c r="DT65" s="491"/>
      <c r="DU65" s="491"/>
      <c r="DV65" s="491"/>
      <c r="DW65" s="491"/>
      <c r="DX65" s="491"/>
      <c r="DY65" s="491"/>
      <c r="DZ65" s="491"/>
      <c r="EA65" s="491"/>
      <c r="EB65" s="491"/>
      <c r="EC65" s="491"/>
      <c r="ED65" s="491"/>
      <c r="EE65" s="491"/>
      <c r="EF65" s="491"/>
      <c r="EG65" s="491"/>
      <c r="EH65" s="491"/>
      <c r="EI65" s="491"/>
      <c r="EJ65" s="491"/>
      <c r="EK65" s="491"/>
      <c r="EL65" s="491"/>
      <c r="EM65" s="491"/>
      <c r="EN65" s="491"/>
      <c r="EO65" s="491"/>
      <c r="EP65" s="491"/>
      <c r="EQ65" s="491"/>
      <c r="ER65" s="491"/>
      <c r="ES65" s="491"/>
      <c r="ET65" s="491"/>
      <c r="EU65" s="491"/>
      <c r="EV65" s="491"/>
      <c r="EW65" s="491"/>
      <c r="EX65" s="491"/>
      <c r="EY65" s="491"/>
      <c r="EZ65" s="491"/>
      <c r="FA65" s="491"/>
      <c r="FB65" s="491"/>
      <c r="FC65" s="491"/>
      <c r="FD65" s="491"/>
      <c r="FE65" s="491"/>
      <c r="FF65" s="491"/>
      <c r="FG65" s="491"/>
      <c r="FH65" s="491"/>
      <c r="FI65" s="491"/>
      <c r="FJ65" s="491"/>
      <c r="FK65" s="491"/>
      <c r="FL65" s="491"/>
      <c r="FM65" s="491"/>
      <c r="FN65" s="491"/>
      <c r="FO65" s="491"/>
      <c r="FP65" s="491"/>
      <c r="FQ65" s="491"/>
      <c r="FR65" s="491"/>
      <c r="FS65" s="491"/>
      <c r="FT65" s="491"/>
      <c r="FU65" s="491"/>
      <c r="FV65" s="491"/>
      <c r="FW65" s="491"/>
      <c r="FX65" s="491"/>
      <c r="FY65" s="491"/>
      <c r="FZ65" s="491"/>
      <c r="GA65" s="491"/>
      <c r="GB65" s="491"/>
      <c r="GC65" s="491"/>
      <c r="GD65" s="491"/>
      <c r="GE65" s="491"/>
      <c r="GF65" s="491"/>
      <c r="GG65" s="491"/>
      <c r="GH65" s="491"/>
      <c r="GI65" s="491"/>
      <c r="GJ65" s="491"/>
      <c r="GK65" s="491"/>
      <c r="GL65" s="491"/>
      <c r="GM65" s="491"/>
      <c r="GN65" s="491"/>
      <c r="GO65" s="491"/>
      <c r="GP65" s="491"/>
      <c r="GQ65" s="491"/>
      <c r="GR65" s="491"/>
      <c r="GS65" s="491"/>
      <c r="GT65" s="491"/>
      <c r="GU65" s="491"/>
      <c r="GV65" s="491"/>
      <c r="GW65" s="491"/>
      <c r="GX65" s="491"/>
      <c r="GY65" s="491"/>
      <c r="GZ65" s="491"/>
      <c r="HA65" s="491"/>
      <c r="HB65" s="491"/>
      <c r="HC65" s="491"/>
      <c r="HD65" s="491"/>
      <c r="HE65" s="491"/>
      <c r="HF65" s="491"/>
      <c r="HG65" s="491"/>
      <c r="HH65" s="491"/>
      <c r="HI65" s="491"/>
      <c r="HJ65" s="491"/>
      <c r="HK65" s="491"/>
      <c r="HL65" s="491"/>
      <c r="HM65" s="491"/>
      <c r="HN65" s="491"/>
      <c r="HO65" s="491"/>
      <c r="HP65" s="491"/>
      <c r="HQ65" s="491"/>
      <c r="HR65" s="491"/>
      <c r="HS65" s="491"/>
      <c r="HT65" s="491"/>
      <c r="HU65" s="491"/>
      <c r="HV65" s="491"/>
      <c r="HW65" s="491"/>
      <c r="HX65" s="491"/>
      <c r="HY65" s="491"/>
      <c r="HZ65" s="491"/>
      <c r="IA65" s="491"/>
    </row>
    <row r="66" spans="1:235" s="559" customFormat="1" ht="15" customHeight="1" x14ac:dyDescent="0.2">
      <c r="A66" s="196" t="s">
        <v>9</v>
      </c>
      <c r="B66" s="270">
        <v>912</v>
      </c>
      <c r="C66" s="270">
        <v>10</v>
      </c>
      <c r="D66" s="270">
        <v>3</v>
      </c>
      <c r="E66" s="270"/>
      <c r="F66" s="270">
        <v>1</v>
      </c>
      <c r="G66" s="270">
        <v>1</v>
      </c>
      <c r="H66" s="270">
        <v>5</v>
      </c>
      <c r="I66" s="270">
        <v>2</v>
      </c>
      <c r="J66" s="270"/>
      <c r="K66" s="270">
        <v>2</v>
      </c>
      <c r="L66" s="270">
        <v>1</v>
      </c>
      <c r="M66" s="270">
        <v>2</v>
      </c>
      <c r="N66" s="270">
        <v>1</v>
      </c>
      <c r="O66" s="270"/>
      <c r="P66" s="270"/>
      <c r="Q66" s="270">
        <v>3</v>
      </c>
      <c r="R66" s="270">
        <v>1</v>
      </c>
      <c r="S66" s="270">
        <v>1</v>
      </c>
      <c r="T66" s="270"/>
      <c r="U66" s="270"/>
      <c r="V66" s="270"/>
      <c r="W66" s="270">
        <v>1</v>
      </c>
      <c r="X66" s="270"/>
      <c r="Y66" s="270"/>
      <c r="Z66" s="270"/>
      <c r="AA66" s="270"/>
      <c r="AB66" s="270"/>
      <c r="AC66" s="270"/>
      <c r="AD66" s="270"/>
      <c r="AE66" s="270"/>
      <c r="AF66" s="270"/>
      <c r="AG66" s="270">
        <v>1</v>
      </c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>
        <v>4</v>
      </c>
      <c r="AZ66" s="671">
        <v>951</v>
      </c>
      <c r="BC66" s="491"/>
      <c r="BD66" s="491"/>
      <c r="BE66" s="491"/>
      <c r="BF66" s="491"/>
      <c r="BG66" s="491"/>
      <c r="BH66" s="491"/>
      <c r="BI66" s="491"/>
      <c r="BJ66" s="491"/>
      <c r="BK66" s="491"/>
      <c r="BL66" s="491"/>
      <c r="BM66" s="491"/>
      <c r="BN66" s="491"/>
      <c r="BO66" s="491"/>
      <c r="BP66" s="491"/>
      <c r="BQ66" s="491"/>
      <c r="BR66" s="491"/>
      <c r="BS66" s="491"/>
      <c r="BT66" s="491"/>
      <c r="BU66" s="491"/>
      <c r="BV66" s="491"/>
      <c r="BW66" s="491"/>
      <c r="BX66" s="491"/>
      <c r="BY66" s="491"/>
      <c r="BZ66" s="491"/>
      <c r="CA66" s="491"/>
      <c r="CB66" s="491"/>
      <c r="CC66" s="491"/>
      <c r="CD66" s="491"/>
      <c r="CE66" s="491"/>
      <c r="CF66" s="491"/>
      <c r="CG66" s="491"/>
      <c r="CH66" s="491"/>
      <c r="CI66" s="491"/>
      <c r="CJ66" s="491"/>
      <c r="CK66" s="491"/>
      <c r="CL66" s="491"/>
      <c r="CM66" s="491"/>
      <c r="CN66" s="491"/>
      <c r="CO66" s="491"/>
      <c r="CP66" s="491"/>
      <c r="CQ66" s="491"/>
      <c r="CR66" s="491"/>
      <c r="CS66" s="491"/>
      <c r="CT66" s="491"/>
      <c r="CU66" s="491"/>
      <c r="CV66" s="491"/>
      <c r="CW66" s="491"/>
      <c r="CX66" s="491"/>
      <c r="CY66" s="491"/>
      <c r="CZ66" s="491"/>
      <c r="DA66" s="491"/>
      <c r="DB66" s="491"/>
      <c r="DC66" s="491"/>
      <c r="DD66" s="491"/>
      <c r="DE66" s="491"/>
      <c r="DF66" s="491"/>
      <c r="DG66" s="491"/>
      <c r="DH66" s="491"/>
      <c r="DI66" s="491"/>
      <c r="DJ66" s="491"/>
      <c r="DK66" s="491"/>
      <c r="DL66" s="491"/>
      <c r="DM66" s="491"/>
      <c r="DN66" s="491"/>
      <c r="DO66" s="491"/>
      <c r="DP66" s="491"/>
      <c r="DQ66" s="491"/>
      <c r="DR66" s="491"/>
      <c r="DS66" s="491"/>
      <c r="DT66" s="491"/>
      <c r="DU66" s="491"/>
      <c r="DV66" s="491"/>
      <c r="DW66" s="491"/>
      <c r="DX66" s="491"/>
      <c r="DY66" s="491"/>
      <c r="DZ66" s="491"/>
      <c r="EA66" s="491"/>
      <c r="EB66" s="491"/>
      <c r="EC66" s="491"/>
      <c r="ED66" s="491"/>
      <c r="EE66" s="491"/>
      <c r="EF66" s="491"/>
      <c r="EG66" s="491"/>
      <c r="EH66" s="491"/>
      <c r="EI66" s="491"/>
      <c r="EJ66" s="491"/>
      <c r="EK66" s="491"/>
      <c r="EL66" s="491"/>
      <c r="EM66" s="491"/>
      <c r="EN66" s="491"/>
      <c r="EO66" s="491"/>
      <c r="EP66" s="491"/>
      <c r="EQ66" s="491"/>
      <c r="ER66" s="491"/>
      <c r="ES66" s="491"/>
      <c r="ET66" s="491"/>
      <c r="EU66" s="491"/>
      <c r="EV66" s="491"/>
      <c r="EW66" s="491"/>
      <c r="EX66" s="491"/>
      <c r="EY66" s="491"/>
      <c r="EZ66" s="491"/>
      <c r="FA66" s="491"/>
      <c r="FB66" s="491"/>
      <c r="FC66" s="491"/>
      <c r="FD66" s="491"/>
      <c r="FE66" s="491"/>
      <c r="FF66" s="491"/>
      <c r="FG66" s="491"/>
      <c r="FH66" s="491"/>
      <c r="FI66" s="491"/>
      <c r="FJ66" s="491"/>
      <c r="FK66" s="491"/>
      <c r="FL66" s="491"/>
      <c r="FM66" s="491"/>
      <c r="FN66" s="491"/>
      <c r="FO66" s="491"/>
      <c r="FP66" s="491"/>
      <c r="FQ66" s="491"/>
      <c r="FR66" s="491"/>
      <c r="FS66" s="491"/>
      <c r="FT66" s="491"/>
      <c r="FU66" s="491"/>
      <c r="FV66" s="491"/>
      <c r="FW66" s="491"/>
      <c r="FX66" s="491"/>
      <c r="FY66" s="491"/>
      <c r="FZ66" s="491"/>
      <c r="GA66" s="491"/>
      <c r="GB66" s="491"/>
      <c r="GC66" s="491"/>
      <c r="GD66" s="491"/>
      <c r="GE66" s="491"/>
      <c r="GF66" s="491"/>
      <c r="GG66" s="491"/>
      <c r="GH66" s="491"/>
      <c r="GI66" s="491"/>
      <c r="GJ66" s="491"/>
      <c r="GK66" s="491"/>
      <c r="GL66" s="491"/>
      <c r="GM66" s="491"/>
      <c r="GN66" s="491"/>
      <c r="GO66" s="491"/>
      <c r="GP66" s="491"/>
      <c r="GQ66" s="491"/>
      <c r="GR66" s="491"/>
      <c r="GS66" s="491"/>
      <c r="GT66" s="491"/>
      <c r="GU66" s="491"/>
      <c r="GV66" s="491"/>
      <c r="GW66" s="491"/>
      <c r="GX66" s="491"/>
      <c r="GY66" s="491"/>
      <c r="GZ66" s="491"/>
      <c r="HA66" s="491"/>
      <c r="HB66" s="491"/>
      <c r="HC66" s="491"/>
      <c r="HD66" s="491"/>
      <c r="HE66" s="491"/>
      <c r="HF66" s="491"/>
      <c r="HG66" s="491"/>
      <c r="HH66" s="491"/>
      <c r="HI66" s="491"/>
      <c r="HJ66" s="491"/>
      <c r="HK66" s="491"/>
      <c r="HL66" s="491"/>
      <c r="HM66" s="491"/>
      <c r="HN66" s="491"/>
      <c r="HO66" s="491"/>
      <c r="HP66" s="491"/>
      <c r="HQ66" s="491"/>
      <c r="HR66" s="491"/>
      <c r="HS66" s="491"/>
      <c r="HT66" s="491"/>
      <c r="HU66" s="491"/>
      <c r="HV66" s="491"/>
      <c r="HW66" s="491"/>
      <c r="HX66" s="491"/>
      <c r="HY66" s="491"/>
      <c r="HZ66" s="491"/>
      <c r="IA66" s="491"/>
    </row>
    <row r="67" spans="1:235" s="559" customFormat="1" ht="15" customHeight="1" x14ac:dyDescent="0.2">
      <c r="A67" s="196" t="s">
        <v>10</v>
      </c>
      <c r="B67" s="270">
        <v>2127</v>
      </c>
      <c r="C67" s="270">
        <v>23</v>
      </c>
      <c r="D67" s="270">
        <v>3</v>
      </c>
      <c r="E67" s="270">
        <v>3</v>
      </c>
      <c r="F67" s="270">
        <v>8</v>
      </c>
      <c r="G67" s="270"/>
      <c r="H67" s="270">
        <v>5</v>
      </c>
      <c r="I67" s="270"/>
      <c r="J67" s="270">
        <v>1</v>
      </c>
      <c r="K67" s="270"/>
      <c r="L67" s="270"/>
      <c r="M67" s="270">
        <v>2</v>
      </c>
      <c r="N67" s="270"/>
      <c r="O67" s="270"/>
      <c r="P67" s="270"/>
      <c r="Q67" s="270"/>
      <c r="R67" s="270">
        <v>1</v>
      </c>
      <c r="S67" s="270"/>
      <c r="T67" s="270"/>
      <c r="U67" s="270">
        <v>1</v>
      </c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>
        <v>1</v>
      </c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>
        <v>4</v>
      </c>
      <c r="AZ67" s="671">
        <v>2179</v>
      </c>
      <c r="BC67" s="491"/>
      <c r="BD67" s="491"/>
      <c r="BE67" s="491"/>
      <c r="BF67" s="491"/>
      <c r="BG67" s="491"/>
      <c r="BH67" s="491"/>
      <c r="BI67" s="491"/>
      <c r="BJ67" s="491"/>
      <c r="BK67" s="491"/>
      <c r="BL67" s="491"/>
      <c r="BM67" s="491"/>
      <c r="BN67" s="491"/>
      <c r="BO67" s="491"/>
      <c r="BP67" s="491"/>
      <c r="BQ67" s="491"/>
      <c r="BR67" s="491"/>
      <c r="BS67" s="491"/>
      <c r="BT67" s="491"/>
      <c r="BU67" s="491"/>
      <c r="BV67" s="491"/>
      <c r="BW67" s="491"/>
      <c r="BX67" s="491"/>
      <c r="BY67" s="491"/>
      <c r="BZ67" s="491"/>
      <c r="CA67" s="491"/>
      <c r="CB67" s="491"/>
      <c r="CC67" s="491"/>
      <c r="CD67" s="491"/>
      <c r="CE67" s="491"/>
      <c r="CF67" s="491"/>
      <c r="CG67" s="491"/>
      <c r="CH67" s="491"/>
      <c r="CI67" s="491"/>
      <c r="CJ67" s="491"/>
      <c r="CK67" s="491"/>
      <c r="CL67" s="491"/>
      <c r="CM67" s="491"/>
      <c r="CN67" s="491"/>
      <c r="CO67" s="491"/>
      <c r="CP67" s="491"/>
      <c r="CQ67" s="491"/>
      <c r="CR67" s="491"/>
      <c r="CS67" s="491"/>
      <c r="CT67" s="491"/>
      <c r="CU67" s="491"/>
      <c r="CV67" s="491"/>
      <c r="CW67" s="491"/>
      <c r="CX67" s="491"/>
      <c r="CY67" s="491"/>
      <c r="CZ67" s="491"/>
      <c r="DA67" s="491"/>
      <c r="DB67" s="491"/>
      <c r="DC67" s="491"/>
      <c r="DD67" s="491"/>
      <c r="DE67" s="491"/>
      <c r="DF67" s="491"/>
      <c r="DG67" s="491"/>
      <c r="DH67" s="491"/>
      <c r="DI67" s="491"/>
      <c r="DJ67" s="491"/>
      <c r="DK67" s="491"/>
      <c r="DL67" s="491"/>
      <c r="DM67" s="491"/>
      <c r="DN67" s="491"/>
      <c r="DO67" s="491"/>
      <c r="DP67" s="491"/>
      <c r="DQ67" s="491"/>
      <c r="DR67" s="491"/>
      <c r="DS67" s="491"/>
      <c r="DT67" s="491"/>
      <c r="DU67" s="491"/>
      <c r="DV67" s="491"/>
      <c r="DW67" s="491"/>
      <c r="DX67" s="491"/>
      <c r="DY67" s="491"/>
      <c r="DZ67" s="491"/>
      <c r="EA67" s="491"/>
      <c r="EB67" s="491"/>
      <c r="EC67" s="491"/>
      <c r="ED67" s="491"/>
      <c r="EE67" s="491"/>
      <c r="EF67" s="491"/>
      <c r="EG67" s="491"/>
      <c r="EH67" s="491"/>
      <c r="EI67" s="491"/>
      <c r="EJ67" s="491"/>
      <c r="EK67" s="491"/>
      <c r="EL67" s="491"/>
      <c r="EM67" s="491"/>
      <c r="EN67" s="491"/>
      <c r="EO67" s="491"/>
      <c r="EP67" s="491"/>
      <c r="EQ67" s="491"/>
      <c r="ER67" s="491"/>
      <c r="ES67" s="491"/>
      <c r="ET67" s="491"/>
      <c r="EU67" s="491"/>
      <c r="EV67" s="491"/>
      <c r="EW67" s="491"/>
      <c r="EX67" s="491"/>
      <c r="EY67" s="491"/>
      <c r="EZ67" s="491"/>
      <c r="FA67" s="491"/>
      <c r="FB67" s="491"/>
      <c r="FC67" s="491"/>
      <c r="FD67" s="491"/>
      <c r="FE67" s="491"/>
      <c r="FF67" s="491"/>
      <c r="FG67" s="491"/>
      <c r="FH67" s="491"/>
      <c r="FI67" s="491"/>
      <c r="FJ67" s="491"/>
      <c r="FK67" s="491"/>
      <c r="FL67" s="491"/>
      <c r="FM67" s="491"/>
      <c r="FN67" s="491"/>
      <c r="FO67" s="491"/>
      <c r="FP67" s="491"/>
      <c r="FQ67" s="491"/>
      <c r="FR67" s="491"/>
      <c r="FS67" s="491"/>
      <c r="FT67" s="491"/>
      <c r="FU67" s="491"/>
      <c r="FV67" s="491"/>
      <c r="FW67" s="491"/>
      <c r="FX67" s="491"/>
      <c r="FY67" s="491"/>
      <c r="FZ67" s="491"/>
      <c r="GA67" s="491"/>
      <c r="GB67" s="491"/>
      <c r="GC67" s="491"/>
      <c r="GD67" s="491"/>
      <c r="GE67" s="491"/>
      <c r="GF67" s="491"/>
      <c r="GG67" s="491"/>
      <c r="GH67" s="491"/>
      <c r="GI67" s="491"/>
      <c r="GJ67" s="491"/>
      <c r="GK67" s="491"/>
      <c r="GL67" s="491"/>
      <c r="GM67" s="491"/>
      <c r="GN67" s="491"/>
      <c r="GO67" s="491"/>
      <c r="GP67" s="491"/>
      <c r="GQ67" s="491"/>
      <c r="GR67" s="491"/>
      <c r="GS67" s="491"/>
      <c r="GT67" s="491"/>
      <c r="GU67" s="491"/>
      <c r="GV67" s="491"/>
      <c r="GW67" s="491"/>
      <c r="GX67" s="491"/>
      <c r="GY67" s="491"/>
      <c r="GZ67" s="491"/>
      <c r="HA67" s="491"/>
      <c r="HB67" s="491"/>
      <c r="HC67" s="491"/>
      <c r="HD67" s="491"/>
      <c r="HE67" s="491"/>
      <c r="HF67" s="491"/>
      <c r="HG67" s="491"/>
      <c r="HH67" s="491"/>
      <c r="HI67" s="491"/>
      <c r="HJ67" s="491"/>
      <c r="HK67" s="491"/>
      <c r="HL67" s="491"/>
      <c r="HM67" s="491"/>
      <c r="HN67" s="491"/>
      <c r="HO67" s="491"/>
      <c r="HP67" s="491"/>
      <c r="HQ67" s="491"/>
      <c r="HR67" s="491"/>
      <c r="HS67" s="491"/>
      <c r="HT67" s="491"/>
      <c r="HU67" s="491"/>
      <c r="HV67" s="491"/>
      <c r="HW67" s="491"/>
      <c r="HX67" s="491"/>
      <c r="HY67" s="491"/>
      <c r="HZ67" s="491"/>
      <c r="IA67" s="491"/>
    </row>
    <row r="68" spans="1:235" s="559" customFormat="1" ht="15" customHeight="1" x14ac:dyDescent="0.2">
      <c r="A68" s="196" t="s">
        <v>533</v>
      </c>
      <c r="B68" s="270">
        <v>5228</v>
      </c>
      <c r="C68" s="270">
        <v>110</v>
      </c>
      <c r="D68" s="270">
        <v>90</v>
      </c>
      <c r="E68" s="270">
        <v>19</v>
      </c>
      <c r="F68" s="270">
        <v>25</v>
      </c>
      <c r="G68" s="270">
        <v>32</v>
      </c>
      <c r="H68" s="270">
        <v>8</v>
      </c>
      <c r="I68" s="270">
        <v>11</v>
      </c>
      <c r="J68" s="270">
        <v>5</v>
      </c>
      <c r="K68" s="270">
        <v>2</v>
      </c>
      <c r="L68" s="270">
        <v>10</v>
      </c>
      <c r="M68" s="270">
        <v>6</v>
      </c>
      <c r="N68" s="270">
        <v>3</v>
      </c>
      <c r="O68" s="270">
        <v>1</v>
      </c>
      <c r="P68" s="270">
        <v>6</v>
      </c>
      <c r="Q68" s="270">
        <v>2</v>
      </c>
      <c r="R68" s="270">
        <v>2</v>
      </c>
      <c r="S68" s="270">
        <v>0</v>
      </c>
      <c r="T68" s="270">
        <v>1</v>
      </c>
      <c r="U68" s="270">
        <v>2</v>
      </c>
      <c r="V68" s="270">
        <v>3</v>
      </c>
      <c r="W68" s="270">
        <v>0</v>
      </c>
      <c r="X68" s="270">
        <v>1</v>
      </c>
      <c r="Y68" s="270">
        <v>1</v>
      </c>
      <c r="Z68" s="270">
        <v>0</v>
      </c>
      <c r="AA68" s="270">
        <v>0</v>
      </c>
      <c r="AB68" s="270">
        <v>0</v>
      </c>
      <c r="AC68" s="270">
        <v>0</v>
      </c>
      <c r="AD68" s="270">
        <v>1</v>
      </c>
      <c r="AE68" s="270">
        <v>1</v>
      </c>
      <c r="AF68" s="270">
        <v>0</v>
      </c>
      <c r="AG68" s="270">
        <v>0</v>
      </c>
      <c r="AH68" s="270">
        <v>0</v>
      </c>
      <c r="AI68" s="270">
        <v>0</v>
      </c>
      <c r="AJ68" s="270">
        <v>0</v>
      </c>
      <c r="AK68" s="270">
        <v>0</v>
      </c>
      <c r="AL68" s="270">
        <v>0</v>
      </c>
      <c r="AM68" s="270">
        <v>0</v>
      </c>
      <c r="AN68" s="270">
        <v>0</v>
      </c>
      <c r="AO68" s="270">
        <v>0</v>
      </c>
      <c r="AP68" s="270">
        <v>0</v>
      </c>
      <c r="AQ68" s="270">
        <v>0</v>
      </c>
      <c r="AR68" s="270">
        <v>0</v>
      </c>
      <c r="AS68" s="270">
        <v>0</v>
      </c>
      <c r="AT68" s="270">
        <v>0</v>
      </c>
      <c r="AU68" s="270">
        <v>0</v>
      </c>
      <c r="AV68" s="270">
        <v>0</v>
      </c>
      <c r="AW68" s="270">
        <v>0</v>
      </c>
      <c r="AX68" s="270">
        <v>1</v>
      </c>
      <c r="AY68" s="270">
        <v>4</v>
      </c>
      <c r="AZ68" s="671">
        <v>5575</v>
      </c>
      <c r="BC68" s="491"/>
      <c r="BD68" s="491"/>
      <c r="BE68" s="491"/>
      <c r="BF68" s="491"/>
      <c r="BG68" s="491"/>
      <c r="BH68" s="491"/>
      <c r="BI68" s="491"/>
      <c r="BJ68" s="491"/>
      <c r="BK68" s="491"/>
      <c r="BL68" s="491"/>
      <c r="BM68" s="491"/>
      <c r="BN68" s="491"/>
      <c r="BO68" s="491"/>
      <c r="BP68" s="491"/>
      <c r="BQ68" s="491"/>
      <c r="BR68" s="491"/>
      <c r="BS68" s="491"/>
      <c r="BT68" s="491"/>
      <c r="BU68" s="491"/>
      <c r="BV68" s="491"/>
      <c r="BW68" s="491"/>
      <c r="BX68" s="491"/>
      <c r="BY68" s="491"/>
      <c r="BZ68" s="491"/>
      <c r="CA68" s="491"/>
      <c r="CB68" s="491"/>
      <c r="CC68" s="491"/>
      <c r="CD68" s="491"/>
      <c r="CE68" s="491"/>
      <c r="CF68" s="491"/>
      <c r="CG68" s="491"/>
      <c r="CH68" s="491"/>
      <c r="CI68" s="491"/>
      <c r="CJ68" s="491"/>
      <c r="CK68" s="491"/>
      <c r="CL68" s="491"/>
      <c r="CM68" s="491"/>
      <c r="CN68" s="491"/>
      <c r="CO68" s="491"/>
      <c r="CP68" s="491"/>
      <c r="CQ68" s="491"/>
      <c r="CR68" s="491"/>
      <c r="CS68" s="491"/>
      <c r="CT68" s="491"/>
      <c r="CU68" s="491"/>
      <c r="CV68" s="491"/>
      <c r="CW68" s="491"/>
      <c r="CX68" s="491"/>
      <c r="CY68" s="491"/>
      <c r="CZ68" s="491"/>
      <c r="DA68" s="491"/>
      <c r="DB68" s="491"/>
      <c r="DC68" s="491"/>
      <c r="DD68" s="491"/>
      <c r="DE68" s="491"/>
      <c r="DF68" s="491"/>
      <c r="DG68" s="491"/>
      <c r="DH68" s="491"/>
      <c r="DI68" s="491"/>
      <c r="DJ68" s="491"/>
      <c r="DK68" s="491"/>
      <c r="DL68" s="491"/>
      <c r="DM68" s="491"/>
      <c r="DN68" s="491"/>
      <c r="DO68" s="491"/>
      <c r="DP68" s="491"/>
      <c r="DQ68" s="491"/>
      <c r="DR68" s="491"/>
      <c r="DS68" s="491"/>
      <c r="DT68" s="491"/>
      <c r="DU68" s="491"/>
      <c r="DV68" s="491"/>
      <c r="DW68" s="491"/>
      <c r="DX68" s="491"/>
      <c r="DY68" s="491"/>
      <c r="DZ68" s="491"/>
      <c r="EA68" s="491"/>
      <c r="EB68" s="491"/>
      <c r="EC68" s="491"/>
      <c r="ED68" s="491"/>
      <c r="EE68" s="491"/>
      <c r="EF68" s="491"/>
      <c r="EG68" s="491"/>
      <c r="EH68" s="491"/>
      <c r="EI68" s="491"/>
      <c r="EJ68" s="491"/>
      <c r="EK68" s="491"/>
      <c r="EL68" s="491"/>
      <c r="EM68" s="491"/>
      <c r="EN68" s="491"/>
      <c r="EO68" s="491"/>
      <c r="EP68" s="491"/>
      <c r="EQ68" s="491"/>
      <c r="ER68" s="491"/>
      <c r="ES68" s="491"/>
      <c r="ET68" s="491"/>
      <c r="EU68" s="491"/>
      <c r="EV68" s="491"/>
      <c r="EW68" s="491"/>
      <c r="EX68" s="491"/>
      <c r="EY68" s="491"/>
      <c r="EZ68" s="491"/>
      <c r="FA68" s="491"/>
      <c r="FB68" s="491"/>
      <c r="FC68" s="491"/>
      <c r="FD68" s="491"/>
      <c r="FE68" s="491"/>
      <c r="FF68" s="491"/>
      <c r="FG68" s="491"/>
      <c r="FH68" s="491"/>
      <c r="FI68" s="491"/>
      <c r="FJ68" s="491"/>
      <c r="FK68" s="491"/>
      <c r="FL68" s="491"/>
      <c r="FM68" s="491"/>
      <c r="FN68" s="491"/>
      <c r="FO68" s="491"/>
      <c r="FP68" s="491"/>
      <c r="FQ68" s="491"/>
      <c r="FR68" s="491"/>
      <c r="FS68" s="491"/>
      <c r="FT68" s="491"/>
      <c r="FU68" s="491"/>
      <c r="FV68" s="491"/>
      <c r="FW68" s="491"/>
      <c r="FX68" s="491"/>
      <c r="FY68" s="491"/>
      <c r="FZ68" s="491"/>
      <c r="GA68" s="491"/>
      <c r="GB68" s="491"/>
      <c r="GC68" s="491"/>
      <c r="GD68" s="491"/>
      <c r="GE68" s="491"/>
      <c r="GF68" s="491"/>
      <c r="GG68" s="491"/>
      <c r="GH68" s="491"/>
      <c r="GI68" s="491"/>
      <c r="GJ68" s="491"/>
      <c r="GK68" s="491"/>
      <c r="GL68" s="491"/>
      <c r="GM68" s="491"/>
      <c r="GN68" s="491"/>
      <c r="GO68" s="491"/>
      <c r="GP68" s="491"/>
      <c r="GQ68" s="491"/>
      <c r="GR68" s="491"/>
      <c r="GS68" s="491"/>
      <c r="GT68" s="491"/>
      <c r="GU68" s="491"/>
      <c r="GV68" s="491"/>
      <c r="GW68" s="491"/>
      <c r="GX68" s="491"/>
      <c r="GY68" s="491"/>
      <c r="GZ68" s="491"/>
      <c r="HA68" s="491"/>
      <c r="HB68" s="491"/>
      <c r="HC68" s="491"/>
      <c r="HD68" s="491"/>
      <c r="HE68" s="491"/>
      <c r="HF68" s="491"/>
      <c r="HG68" s="491"/>
      <c r="HH68" s="491"/>
      <c r="HI68" s="491"/>
      <c r="HJ68" s="491"/>
      <c r="HK68" s="491"/>
      <c r="HL68" s="491"/>
      <c r="HM68" s="491"/>
      <c r="HN68" s="491"/>
      <c r="HO68" s="491"/>
      <c r="HP68" s="491"/>
      <c r="HQ68" s="491"/>
      <c r="HR68" s="491"/>
      <c r="HS68" s="491"/>
      <c r="HT68" s="491"/>
      <c r="HU68" s="491"/>
      <c r="HV68" s="491"/>
      <c r="HW68" s="491"/>
      <c r="HX68" s="491"/>
      <c r="HY68" s="491"/>
      <c r="HZ68" s="491"/>
      <c r="IA68" s="491"/>
    </row>
    <row r="69" spans="1:235" s="559" customFormat="1" ht="15" customHeight="1" x14ac:dyDescent="0.2">
      <c r="A69" s="620" t="s">
        <v>534</v>
      </c>
      <c r="B69" s="621">
        <v>31593</v>
      </c>
      <c r="C69" s="621">
        <v>641</v>
      </c>
      <c r="D69" s="621">
        <v>114</v>
      </c>
      <c r="E69" s="621">
        <v>69</v>
      </c>
      <c r="F69" s="621">
        <v>63</v>
      </c>
      <c r="G69" s="621">
        <v>55</v>
      </c>
      <c r="H69" s="621">
        <v>29</v>
      </c>
      <c r="I69" s="621">
        <v>27</v>
      </c>
      <c r="J69" s="621">
        <v>23</v>
      </c>
      <c r="K69" s="621">
        <v>22</v>
      </c>
      <c r="L69" s="621">
        <v>18</v>
      </c>
      <c r="M69" s="621">
        <v>17</v>
      </c>
      <c r="N69" s="621">
        <v>12</v>
      </c>
      <c r="O69" s="621">
        <v>12</v>
      </c>
      <c r="P69" s="621">
        <v>12</v>
      </c>
      <c r="Q69" s="621">
        <v>9</v>
      </c>
      <c r="R69" s="621">
        <v>8</v>
      </c>
      <c r="S69" s="621">
        <v>7</v>
      </c>
      <c r="T69" s="621">
        <v>5</v>
      </c>
      <c r="U69" s="621">
        <v>5</v>
      </c>
      <c r="V69" s="621">
        <v>5</v>
      </c>
      <c r="W69" s="621">
        <v>4</v>
      </c>
      <c r="X69" s="621">
        <v>4</v>
      </c>
      <c r="Y69" s="621">
        <v>3</v>
      </c>
      <c r="Z69" s="621">
        <v>3</v>
      </c>
      <c r="AA69" s="621">
        <v>3</v>
      </c>
      <c r="AB69" s="621">
        <v>3</v>
      </c>
      <c r="AC69" s="621">
        <v>3</v>
      </c>
      <c r="AD69" s="621">
        <v>3</v>
      </c>
      <c r="AE69" s="621">
        <v>3</v>
      </c>
      <c r="AF69" s="621">
        <v>2</v>
      </c>
      <c r="AG69" s="621">
        <v>2</v>
      </c>
      <c r="AH69" s="621">
        <v>2</v>
      </c>
      <c r="AI69" s="621">
        <v>2</v>
      </c>
      <c r="AJ69" s="621">
        <v>2</v>
      </c>
      <c r="AK69" s="621">
        <v>1</v>
      </c>
      <c r="AL69" s="621">
        <v>1</v>
      </c>
      <c r="AM69" s="621">
        <v>1</v>
      </c>
      <c r="AN69" s="621">
        <v>1</v>
      </c>
      <c r="AO69" s="621">
        <v>1</v>
      </c>
      <c r="AP69" s="621">
        <v>1</v>
      </c>
      <c r="AQ69" s="621">
        <v>1</v>
      </c>
      <c r="AR69" s="621">
        <v>1</v>
      </c>
      <c r="AS69" s="621">
        <v>1</v>
      </c>
      <c r="AT69" s="621">
        <v>1</v>
      </c>
      <c r="AU69" s="621">
        <v>1</v>
      </c>
      <c r="AV69" s="621">
        <v>1</v>
      </c>
      <c r="AW69" s="621">
        <v>1</v>
      </c>
      <c r="AX69" s="621">
        <v>1</v>
      </c>
      <c r="AY69" s="621">
        <v>23</v>
      </c>
      <c r="AZ69" s="621">
        <v>32822</v>
      </c>
      <c r="BC69" s="491"/>
      <c r="BD69" s="491"/>
      <c r="BE69" s="491"/>
      <c r="BF69" s="491"/>
      <c r="BG69" s="491"/>
      <c r="BH69" s="491"/>
      <c r="BI69" s="491"/>
      <c r="BJ69" s="491"/>
      <c r="BK69" s="491"/>
      <c r="BL69" s="491"/>
      <c r="BM69" s="491"/>
      <c r="BN69" s="491"/>
      <c r="BO69" s="491"/>
      <c r="BP69" s="491"/>
      <c r="BQ69" s="491"/>
      <c r="BR69" s="491"/>
      <c r="BS69" s="491"/>
      <c r="BT69" s="491"/>
      <c r="BU69" s="491"/>
      <c r="BV69" s="491"/>
      <c r="BW69" s="491"/>
      <c r="BX69" s="491"/>
      <c r="BY69" s="491"/>
      <c r="BZ69" s="491"/>
      <c r="CA69" s="491"/>
      <c r="CB69" s="491"/>
      <c r="CC69" s="491"/>
      <c r="CD69" s="491"/>
      <c r="CE69" s="491"/>
      <c r="CF69" s="491"/>
      <c r="CG69" s="491"/>
      <c r="CH69" s="491"/>
      <c r="CI69" s="491"/>
      <c r="CJ69" s="491"/>
      <c r="CK69" s="491"/>
      <c r="CL69" s="491"/>
      <c r="CM69" s="491"/>
      <c r="CN69" s="491"/>
      <c r="CO69" s="491"/>
      <c r="CP69" s="491"/>
      <c r="CQ69" s="491"/>
      <c r="CR69" s="491"/>
      <c r="CS69" s="491"/>
      <c r="CT69" s="491"/>
      <c r="CU69" s="491"/>
      <c r="CV69" s="491"/>
      <c r="CW69" s="491"/>
      <c r="CX69" s="491"/>
      <c r="CY69" s="491"/>
      <c r="CZ69" s="491"/>
      <c r="DA69" s="491"/>
      <c r="DB69" s="491"/>
      <c r="DC69" s="491"/>
      <c r="DD69" s="491"/>
      <c r="DE69" s="491"/>
      <c r="DF69" s="491"/>
      <c r="DG69" s="491"/>
      <c r="DH69" s="491"/>
      <c r="DI69" s="491"/>
      <c r="DJ69" s="491"/>
      <c r="DK69" s="491"/>
      <c r="DL69" s="491"/>
      <c r="DM69" s="491"/>
      <c r="DN69" s="491"/>
      <c r="DO69" s="491"/>
      <c r="DP69" s="491"/>
      <c r="DQ69" s="491"/>
      <c r="DR69" s="491"/>
      <c r="DS69" s="491"/>
      <c r="DT69" s="491"/>
      <c r="DU69" s="491"/>
      <c r="DV69" s="491"/>
      <c r="DW69" s="491"/>
      <c r="DX69" s="491"/>
      <c r="DY69" s="491"/>
      <c r="DZ69" s="491"/>
      <c r="EA69" s="491"/>
      <c r="EB69" s="491"/>
      <c r="EC69" s="491"/>
      <c r="ED69" s="491"/>
      <c r="EE69" s="491"/>
      <c r="EF69" s="491"/>
      <c r="EG69" s="491"/>
      <c r="EH69" s="491"/>
      <c r="EI69" s="491"/>
      <c r="EJ69" s="491"/>
      <c r="EK69" s="491"/>
      <c r="EL69" s="491"/>
      <c r="EM69" s="491"/>
      <c r="EN69" s="491"/>
      <c r="EO69" s="491"/>
      <c r="EP69" s="491"/>
      <c r="EQ69" s="491"/>
      <c r="ER69" s="491"/>
      <c r="ES69" s="491"/>
      <c r="ET69" s="491"/>
      <c r="EU69" s="491"/>
      <c r="EV69" s="491"/>
      <c r="EW69" s="491"/>
      <c r="EX69" s="491"/>
      <c r="EY69" s="491"/>
      <c r="EZ69" s="491"/>
      <c r="FA69" s="491"/>
      <c r="FB69" s="491"/>
      <c r="FC69" s="491"/>
      <c r="FD69" s="491"/>
      <c r="FE69" s="491"/>
      <c r="FF69" s="491"/>
      <c r="FG69" s="491"/>
      <c r="FH69" s="491"/>
      <c r="FI69" s="491"/>
      <c r="FJ69" s="491"/>
      <c r="FK69" s="491"/>
      <c r="FL69" s="491"/>
      <c r="FM69" s="491"/>
      <c r="FN69" s="491"/>
      <c r="FO69" s="491"/>
      <c r="FP69" s="491"/>
      <c r="FQ69" s="491"/>
      <c r="FR69" s="491"/>
      <c r="FS69" s="491"/>
      <c r="FT69" s="491"/>
      <c r="FU69" s="491"/>
      <c r="FV69" s="491"/>
      <c r="FW69" s="491"/>
      <c r="FX69" s="491"/>
      <c r="FY69" s="491"/>
      <c r="FZ69" s="491"/>
      <c r="GA69" s="491"/>
      <c r="GB69" s="491"/>
      <c r="GC69" s="491"/>
      <c r="GD69" s="491"/>
      <c r="GE69" s="491"/>
      <c r="GF69" s="491"/>
      <c r="GG69" s="491"/>
      <c r="GH69" s="491"/>
      <c r="GI69" s="491"/>
      <c r="GJ69" s="491"/>
      <c r="GK69" s="491"/>
      <c r="GL69" s="491"/>
      <c r="GM69" s="491"/>
      <c r="GN69" s="491"/>
      <c r="GO69" s="491"/>
      <c r="GP69" s="491"/>
      <c r="GQ69" s="491"/>
      <c r="GR69" s="491"/>
      <c r="GS69" s="491"/>
      <c r="GT69" s="491"/>
      <c r="GU69" s="491"/>
      <c r="GV69" s="491"/>
      <c r="GW69" s="491"/>
      <c r="GX69" s="491"/>
      <c r="GY69" s="491"/>
      <c r="GZ69" s="491"/>
      <c r="HA69" s="491"/>
      <c r="HB69" s="491"/>
      <c r="HC69" s="491"/>
      <c r="HD69" s="491"/>
      <c r="HE69" s="491"/>
      <c r="HF69" s="491"/>
      <c r="HG69" s="491"/>
      <c r="HH69" s="491"/>
      <c r="HI69" s="491"/>
      <c r="HJ69" s="491"/>
      <c r="HK69" s="491"/>
      <c r="HL69" s="491"/>
      <c r="HM69" s="491"/>
      <c r="HN69" s="491"/>
      <c r="HO69" s="491"/>
      <c r="HP69" s="491"/>
      <c r="HQ69" s="491"/>
      <c r="HR69" s="491"/>
      <c r="HS69" s="491"/>
      <c r="HT69" s="491"/>
      <c r="HU69" s="491"/>
      <c r="HV69" s="491"/>
      <c r="HW69" s="491"/>
      <c r="HX69" s="491"/>
      <c r="HY69" s="491"/>
      <c r="HZ69" s="491"/>
      <c r="IA69" s="491"/>
    </row>
    <row r="70" spans="1:235" s="560" customFormat="1" ht="15" customHeight="1" x14ac:dyDescent="0.25">
      <c r="A70" s="15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7"/>
      <c r="AL70" s="597"/>
      <c r="AM70" s="597"/>
      <c r="AN70" s="597"/>
      <c r="AO70" s="597"/>
      <c r="AP70" s="597"/>
      <c r="AQ70" s="597"/>
      <c r="AR70" s="597"/>
      <c r="AS70" s="597"/>
      <c r="AT70" s="597"/>
      <c r="AU70" s="611"/>
      <c r="AV70" s="611"/>
      <c r="AW70" s="611"/>
      <c r="AX70" s="559"/>
      <c r="AY70" s="559"/>
      <c r="AZ70" s="559"/>
      <c r="BA70" s="491"/>
      <c r="BB70" s="491"/>
      <c r="BC70" s="491"/>
      <c r="BD70" s="491"/>
      <c r="BE70" s="491"/>
      <c r="BF70" s="491"/>
      <c r="BG70" s="491"/>
      <c r="BH70" s="491"/>
      <c r="BI70" s="491"/>
      <c r="BJ70" s="491"/>
      <c r="BK70" s="491"/>
      <c r="BL70" s="491"/>
      <c r="BM70" s="491"/>
      <c r="BN70" s="491"/>
      <c r="BO70" s="491"/>
      <c r="BP70" s="491"/>
      <c r="BQ70" s="491"/>
      <c r="BR70" s="491"/>
      <c r="BS70" s="491"/>
      <c r="BT70" s="491"/>
      <c r="BU70" s="491"/>
      <c r="BV70" s="491"/>
      <c r="BW70" s="491"/>
      <c r="BX70" s="491"/>
      <c r="BY70" s="491"/>
      <c r="BZ70" s="491"/>
      <c r="CA70" s="491"/>
      <c r="CB70" s="491"/>
      <c r="CC70" s="491"/>
      <c r="CD70" s="491"/>
      <c r="CE70" s="491"/>
      <c r="CF70" s="491"/>
      <c r="CG70" s="491"/>
      <c r="CH70" s="491"/>
      <c r="CI70" s="491"/>
      <c r="CJ70" s="491"/>
      <c r="CK70" s="491"/>
      <c r="CL70" s="491"/>
      <c r="CM70" s="491"/>
      <c r="CN70" s="491"/>
      <c r="CO70" s="491"/>
      <c r="CP70" s="491"/>
      <c r="CQ70" s="491"/>
      <c r="CR70" s="491"/>
      <c r="CS70" s="491"/>
      <c r="CT70" s="491"/>
      <c r="CU70" s="491"/>
      <c r="CV70" s="491"/>
      <c r="CW70" s="491"/>
      <c r="CX70" s="491"/>
      <c r="CY70" s="491"/>
      <c r="CZ70" s="491"/>
      <c r="DA70" s="491"/>
      <c r="DB70" s="491"/>
      <c r="DC70" s="491"/>
      <c r="DD70" s="491"/>
      <c r="DE70" s="491"/>
      <c r="DF70" s="491"/>
      <c r="DG70" s="491"/>
      <c r="DH70" s="491"/>
      <c r="DI70" s="491"/>
      <c r="DJ70" s="491"/>
      <c r="DK70" s="491"/>
      <c r="DL70" s="491"/>
      <c r="DM70" s="491"/>
      <c r="DN70" s="491"/>
      <c r="DO70" s="491"/>
      <c r="DP70" s="491"/>
      <c r="DQ70" s="491"/>
      <c r="DR70" s="491"/>
      <c r="DS70" s="491"/>
      <c r="DT70" s="491"/>
      <c r="DU70" s="491"/>
      <c r="DV70" s="491"/>
      <c r="DW70" s="491"/>
      <c r="DX70" s="491"/>
      <c r="DY70" s="491"/>
      <c r="DZ70" s="491"/>
      <c r="EA70" s="491"/>
      <c r="EB70" s="491"/>
      <c r="EC70" s="491"/>
      <c r="ED70" s="491"/>
      <c r="EE70" s="491"/>
      <c r="EF70" s="491"/>
      <c r="EG70" s="491"/>
      <c r="EH70" s="491"/>
      <c r="EI70" s="491"/>
      <c r="EJ70" s="491"/>
      <c r="EK70" s="491"/>
      <c r="EL70" s="491"/>
      <c r="EM70" s="491"/>
      <c r="EN70" s="491"/>
      <c r="EO70" s="491"/>
      <c r="EP70" s="491"/>
      <c r="EQ70" s="491"/>
      <c r="ER70" s="491"/>
      <c r="ES70" s="491"/>
      <c r="ET70" s="491"/>
      <c r="EU70" s="491"/>
      <c r="EV70" s="491"/>
      <c r="EW70" s="491"/>
      <c r="EX70" s="491"/>
      <c r="EY70" s="491"/>
      <c r="EZ70" s="491"/>
      <c r="FA70" s="491"/>
      <c r="FB70" s="491"/>
      <c r="FC70" s="491"/>
      <c r="FD70" s="491"/>
      <c r="FE70" s="491"/>
      <c r="FF70" s="491"/>
      <c r="FG70" s="491"/>
      <c r="FH70" s="491"/>
      <c r="FI70" s="491"/>
      <c r="FJ70" s="491"/>
      <c r="FK70" s="491"/>
      <c r="FL70" s="491"/>
      <c r="FM70" s="491"/>
      <c r="FN70" s="491"/>
      <c r="FO70" s="491"/>
      <c r="FP70" s="491"/>
      <c r="FQ70" s="491"/>
      <c r="FR70" s="491"/>
      <c r="FS70" s="491"/>
      <c r="FT70" s="491"/>
      <c r="FU70" s="491"/>
      <c r="FV70" s="491"/>
      <c r="FW70" s="491"/>
      <c r="FX70" s="491"/>
      <c r="FY70" s="491"/>
      <c r="FZ70" s="491"/>
      <c r="GA70" s="491"/>
      <c r="GB70" s="491"/>
      <c r="GC70" s="491"/>
      <c r="GD70" s="491"/>
      <c r="GE70" s="491"/>
      <c r="GF70" s="491"/>
      <c r="GG70" s="491"/>
      <c r="GH70" s="491"/>
      <c r="GI70" s="491"/>
      <c r="GJ70" s="491"/>
      <c r="GK70" s="491"/>
      <c r="GL70" s="491"/>
      <c r="GM70" s="491"/>
      <c r="GN70" s="491"/>
      <c r="GO70" s="491"/>
      <c r="GP70" s="491"/>
      <c r="GQ70" s="491"/>
      <c r="GR70" s="491"/>
      <c r="GS70" s="491"/>
      <c r="GT70" s="491"/>
      <c r="GU70" s="491"/>
      <c r="GV70" s="491"/>
      <c r="GW70" s="491"/>
      <c r="GX70" s="491"/>
      <c r="GY70" s="491"/>
      <c r="GZ70" s="491"/>
      <c r="HA70" s="491"/>
      <c r="HB70" s="491"/>
      <c r="HC70" s="491"/>
      <c r="HD70" s="491"/>
      <c r="HE70" s="491"/>
      <c r="HF70" s="491"/>
      <c r="HG70" s="491"/>
      <c r="HH70" s="491"/>
      <c r="HI70" s="491"/>
      <c r="HJ70" s="491"/>
      <c r="HK70" s="491"/>
      <c r="HL70" s="491"/>
      <c r="HM70" s="491"/>
      <c r="HN70" s="491"/>
      <c r="HO70" s="491"/>
      <c r="HP70" s="491"/>
      <c r="HQ70" s="491"/>
      <c r="HR70" s="491"/>
      <c r="HS70" s="491"/>
      <c r="HT70" s="491"/>
      <c r="HU70" s="491"/>
      <c r="HV70" s="491"/>
      <c r="HW70" s="491"/>
      <c r="HX70" s="491"/>
      <c r="HY70" s="491"/>
      <c r="HZ70" s="491"/>
      <c r="IA70" s="491"/>
    </row>
    <row r="71" spans="1:235" x14ac:dyDescent="0.25">
      <c r="A71" s="612">
        <v>2019</v>
      </c>
      <c r="B71" s="613" t="s">
        <v>584</v>
      </c>
      <c r="C71" s="613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48"/>
      <c r="AP71" s="614"/>
      <c r="AQ71" s="614"/>
      <c r="AR71" s="614"/>
      <c r="AS71" s="648"/>
      <c r="AT71" s="648"/>
      <c r="AU71" s="648"/>
      <c r="AV71" s="648"/>
      <c r="AW71" s="611"/>
      <c r="AX71" s="611"/>
    </row>
    <row r="72" spans="1:235" s="559" customFormat="1" ht="36" customHeight="1" x14ac:dyDescent="0.2">
      <c r="A72" s="607" t="s">
        <v>535</v>
      </c>
      <c r="B72" s="607" t="s">
        <v>193</v>
      </c>
      <c r="C72" s="607" t="s">
        <v>25</v>
      </c>
      <c r="D72" s="607" t="s">
        <v>27</v>
      </c>
      <c r="E72" s="607" t="s">
        <v>540</v>
      </c>
      <c r="F72" s="607" t="s">
        <v>30</v>
      </c>
      <c r="G72" s="607" t="s">
        <v>32</v>
      </c>
      <c r="H72" s="607" t="s">
        <v>544</v>
      </c>
      <c r="I72" s="607" t="s">
        <v>37</v>
      </c>
      <c r="J72" s="607" t="s">
        <v>39</v>
      </c>
      <c r="K72" s="607" t="s">
        <v>35</v>
      </c>
      <c r="L72" s="607" t="s">
        <v>538</v>
      </c>
      <c r="M72" s="607" t="s">
        <v>542</v>
      </c>
      <c r="N72" s="607" t="s">
        <v>44</v>
      </c>
      <c r="O72" s="607" t="s">
        <v>59</v>
      </c>
      <c r="P72" s="607" t="s">
        <v>42</v>
      </c>
      <c r="Q72" s="607" t="s">
        <v>46</v>
      </c>
      <c r="R72" s="607" t="s">
        <v>47</v>
      </c>
      <c r="S72" s="607" t="s">
        <v>48</v>
      </c>
      <c r="T72" s="607" t="s">
        <v>50</v>
      </c>
      <c r="U72" s="607" t="s">
        <v>548</v>
      </c>
      <c r="V72" s="607" t="s">
        <v>539</v>
      </c>
      <c r="W72" s="607" t="s">
        <v>62</v>
      </c>
      <c r="X72" s="607" t="s">
        <v>54</v>
      </c>
      <c r="Y72" s="607" t="s">
        <v>60</v>
      </c>
      <c r="Z72" s="607" t="s">
        <v>80</v>
      </c>
      <c r="AA72" s="607" t="s">
        <v>545</v>
      </c>
      <c r="AB72" s="607" t="s">
        <v>546</v>
      </c>
      <c r="AC72" s="607" t="s">
        <v>66</v>
      </c>
      <c r="AD72" s="607" t="s">
        <v>833</v>
      </c>
      <c r="AE72" s="607" t="s">
        <v>58</v>
      </c>
      <c r="AF72" s="607" t="s">
        <v>73</v>
      </c>
      <c r="AG72" s="607" t="s">
        <v>64</v>
      </c>
      <c r="AH72" s="607" t="s">
        <v>55</v>
      </c>
      <c r="AI72" s="607" t="s">
        <v>547</v>
      </c>
      <c r="AJ72" s="607" t="s">
        <v>853</v>
      </c>
      <c r="AK72" s="670" t="s">
        <v>551</v>
      </c>
      <c r="AL72" s="607" t="s">
        <v>74</v>
      </c>
      <c r="AM72" s="607" t="s">
        <v>664</v>
      </c>
      <c r="AN72" s="670" t="s">
        <v>864</v>
      </c>
      <c r="AO72" s="670" t="s">
        <v>865</v>
      </c>
      <c r="AP72" s="607" t="s">
        <v>665</v>
      </c>
      <c r="AQ72" s="607" t="s">
        <v>70</v>
      </c>
      <c r="AR72" s="607" t="s">
        <v>52</v>
      </c>
      <c r="AS72" s="670" t="s">
        <v>866</v>
      </c>
      <c r="AT72" s="607" t="s">
        <v>639</v>
      </c>
      <c r="AU72" s="607" t="s">
        <v>543</v>
      </c>
      <c r="AV72" s="616" t="s">
        <v>534</v>
      </c>
      <c r="AW72" s="491"/>
      <c r="AX72" s="491"/>
      <c r="AY72" s="491"/>
      <c r="AZ72" s="491"/>
      <c r="BA72" s="491"/>
      <c r="BB72" s="491"/>
      <c r="BC72" s="491"/>
      <c r="BD72" s="491"/>
      <c r="BE72" s="491"/>
      <c r="BF72" s="491"/>
      <c r="BG72" s="491"/>
      <c r="BH72" s="491"/>
      <c r="BI72" s="491"/>
      <c r="BJ72" s="491"/>
      <c r="BK72" s="491"/>
      <c r="BL72" s="491"/>
      <c r="BM72" s="491"/>
      <c r="BN72" s="491"/>
      <c r="BO72" s="491"/>
      <c r="BP72" s="491"/>
      <c r="BQ72" s="491"/>
      <c r="BR72" s="491"/>
      <c r="BS72" s="491"/>
      <c r="BT72" s="491"/>
      <c r="BU72" s="491"/>
      <c r="BV72" s="491"/>
      <c r="BW72" s="491"/>
      <c r="BX72" s="491"/>
      <c r="BY72" s="491"/>
      <c r="BZ72" s="491"/>
      <c r="CA72" s="491"/>
      <c r="CB72" s="491"/>
      <c r="CC72" s="491"/>
      <c r="CD72" s="491"/>
      <c r="CE72" s="491"/>
      <c r="CF72" s="491"/>
      <c r="CG72" s="491"/>
      <c r="CH72" s="491"/>
      <c r="CI72" s="491"/>
      <c r="CJ72" s="491"/>
      <c r="CK72" s="491"/>
      <c r="CL72" s="491"/>
      <c r="CM72" s="491"/>
      <c r="CN72" s="491"/>
      <c r="CO72" s="491"/>
      <c r="CP72" s="491"/>
      <c r="CQ72" s="491"/>
      <c r="CR72" s="491"/>
      <c r="CS72" s="491"/>
      <c r="CT72" s="491"/>
      <c r="CU72" s="491"/>
      <c r="CV72" s="491"/>
      <c r="CW72" s="491"/>
      <c r="CX72" s="491"/>
      <c r="CY72" s="491"/>
      <c r="CZ72" s="491"/>
      <c r="DA72" s="491"/>
      <c r="DB72" s="491"/>
      <c r="DC72" s="491"/>
      <c r="DD72" s="491"/>
      <c r="DE72" s="491"/>
      <c r="DF72" s="491"/>
      <c r="DG72" s="491"/>
      <c r="DH72" s="491"/>
      <c r="DI72" s="491"/>
      <c r="DJ72" s="491"/>
      <c r="DK72" s="491"/>
      <c r="DL72" s="491"/>
      <c r="DM72" s="491"/>
      <c r="DN72" s="491"/>
      <c r="DO72" s="491"/>
      <c r="DP72" s="491"/>
      <c r="DQ72" s="491"/>
      <c r="DR72" s="491"/>
      <c r="DS72" s="491"/>
      <c r="DT72" s="491"/>
      <c r="DU72" s="491"/>
      <c r="DV72" s="491"/>
      <c r="DW72" s="491"/>
      <c r="DX72" s="491"/>
      <c r="DY72" s="491"/>
      <c r="DZ72" s="491"/>
      <c r="EA72" s="491"/>
      <c r="EB72" s="491"/>
      <c r="EC72" s="491"/>
      <c r="ED72" s="491"/>
      <c r="EE72" s="491"/>
      <c r="EF72" s="491"/>
      <c r="EG72" s="491"/>
      <c r="EH72" s="491"/>
      <c r="EI72" s="491"/>
      <c r="EJ72" s="491"/>
      <c r="EK72" s="491"/>
      <c r="EL72" s="491"/>
      <c r="EM72" s="491"/>
      <c r="EN72" s="491"/>
      <c r="EO72" s="491"/>
      <c r="EP72" s="491"/>
      <c r="EQ72" s="491"/>
      <c r="ER72" s="491"/>
      <c r="ES72" s="491"/>
      <c r="ET72" s="491"/>
      <c r="EU72" s="491"/>
      <c r="EV72" s="491"/>
      <c r="EW72" s="491"/>
      <c r="EX72" s="491"/>
      <c r="EY72" s="491"/>
      <c r="EZ72" s="491"/>
      <c r="FA72" s="491"/>
      <c r="FB72" s="491"/>
      <c r="FC72" s="491"/>
      <c r="FD72" s="491"/>
      <c r="FE72" s="491"/>
      <c r="FF72" s="491"/>
      <c r="FG72" s="491"/>
      <c r="FH72" s="491"/>
      <c r="FI72" s="491"/>
      <c r="FJ72" s="491"/>
      <c r="FK72" s="491"/>
      <c r="FL72" s="491"/>
      <c r="FM72" s="491"/>
      <c r="FN72" s="491"/>
      <c r="FO72" s="491"/>
      <c r="FP72" s="491"/>
      <c r="FQ72" s="491"/>
      <c r="FR72" s="491"/>
      <c r="FS72" s="491"/>
      <c r="FT72" s="491"/>
      <c r="FU72" s="491"/>
      <c r="FV72" s="491"/>
      <c r="FW72" s="491"/>
      <c r="FX72" s="491"/>
      <c r="FY72" s="491"/>
      <c r="FZ72" s="491"/>
      <c r="GA72" s="491"/>
      <c r="GB72" s="491"/>
      <c r="GC72" s="491"/>
      <c r="GD72" s="491"/>
      <c r="GE72" s="491"/>
      <c r="GF72" s="491"/>
      <c r="GG72" s="491"/>
      <c r="GH72" s="491"/>
      <c r="GI72" s="491"/>
      <c r="GJ72" s="491"/>
      <c r="GK72" s="491"/>
      <c r="GL72" s="491"/>
      <c r="GM72" s="491"/>
      <c r="GN72" s="491"/>
      <c r="GO72" s="491"/>
      <c r="GP72" s="491"/>
      <c r="GQ72" s="491"/>
      <c r="GR72" s="491"/>
      <c r="GS72" s="491"/>
      <c r="GT72" s="491"/>
      <c r="GU72" s="491"/>
      <c r="GV72" s="491"/>
      <c r="GW72" s="491"/>
      <c r="GX72" s="491"/>
      <c r="GY72" s="491"/>
      <c r="GZ72" s="491"/>
      <c r="HA72" s="491"/>
      <c r="HB72" s="491"/>
      <c r="HC72" s="491"/>
      <c r="HD72" s="491"/>
      <c r="HE72" s="491"/>
      <c r="HF72" s="491"/>
      <c r="HG72" s="491"/>
      <c r="HH72" s="491"/>
      <c r="HI72" s="491"/>
      <c r="HJ72" s="491"/>
      <c r="HK72" s="491"/>
      <c r="HL72" s="491"/>
      <c r="HM72" s="491"/>
      <c r="HN72" s="491"/>
      <c r="HO72" s="491"/>
      <c r="HP72" s="491"/>
      <c r="HQ72" s="491"/>
      <c r="HR72" s="491"/>
      <c r="HS72" s="491"/>
      <c r="HT72" s="491"/>
      <c r="HU72" s="491"/>
      <c r="HV72" s="491"/>
      <c r="HW72" s="491"/>
      <c r="HX72" s="491"/>
      <c r="HY72" s="491"/>
      <c r="HZ72" s="491"/>
      <c r="IA72" s="491"/>
    </row>
    <row r="73" spans="1:235" s="559" customFormat="1" ht="39" customHeight="1" x14ac:dyDescent="0.2">
      <c r="A73" s="196" t="s">
        <v>1</v>
      </c>
      <c r="B73" s="270">
        <v>2644</v>
      </c>
      <c r="C73" s="270">
        <v>65</v>
      </c>
      <c r="D73" s="270">
        <v>3</v>
      </c>
      <c r="E73" s="270">
        <v>8</v>
      </c>
      <c r="F73" s="270">
        <v>3</v>
      </c>
      <c r="G73" s="270">
        <v>3</v>
      </c>
      <c r="H73" s="270">
        <v>5</v>
      </c>
      <c r="I73" s="270">
        <v>4</v>
      </c>
      <c r="J73" s="270">
        <v>7</v>
      </c>
      <c r="K73" s="270">
        <v>3</v>
      </c>
      <c r="L73" s="270">
        <v>5</v>
      </c>
      <c r="M73" s="270">
        <v>2</v>
      </c>
      <c r="N73" s="270">
        <v>3</v>
      </c>
      <c r="O73" s="270"/>
      <c r="P73" s="270">
        <v>3</v>
      </c>
      <c r="Q73" s="270">
        <v>2</v>
      </c>
      <c r="R73" s="270">
        <v>1</v>
      </c>
      <c r="S73" s="270">
        <v>1</v>
      </c>
      <c r="T73" s="270"/>
      <c r="U73" s="270">
        <v>1</v>
      </c>
      <c r="V73" s="270"/>
      <c r="W73" s="270"/>
      <c r="X73" s="270">
        <v>3</v>
      </c>
      <c r="Y73" s="270">
        <v>1</v>
      </c>
      <c r="Z73" s="270"/>
      <c r="AA73" s="270"/>
      <c r="AB73" s="270">
        <v>1</v>
      </c>
      <c r="AC73" s="270">
        <v>1</v>
      </c>
      <c r="AD73" s="270"/>
      <c r="AE73" s="270">
        <v>2</v>
      </c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>
        <v>1</v>
      </c>
      <c r="AQ73" s="270"/>
      <c r="AR73" s="270"/>
      <c r="AS73" s="270"/>
      <c r="AT73" s="270"/>
      <c r="AU73" s="270">
        <v>2</v>
      </c>
      <c r="AV73" s="671">
        <v>2774</v>
      </c>
      <c r="BA73" s="491"/>
      <c r="BB73" s="491"/>
      <c r="BC73" s="491"/>
      <c r="BD73" s="491"/>
      <c r="BE73" s="491"/>
      <c r="BF73" s="491"/>
      <c r="BG73" s="491"/>
      <c r="BH73" s="491"/>
      <c r="BI73" s="491"/>
      <c r="BJ73" s="491"/>
      <c r="BK73" s="491"/>
      <c r="BL73" s="491"/>
      <c r="BM73" s="491"/>
      <c r="BN73" s="491"/>
      <c r="BO73" s="491"/>
      <c r="BP73" s="491"/>
      <c r="BQ73" s="491"/>
      <c r="BR73" s="491"/>
      <c r="BS73" s="491"/>
      <c r="BT73" s="491"/>
      <c r="BU73" s="491"/>
      <c r="BV73" s="491"/>
      <c r="BW73" s="491"/>
      <c r="BX73" s="491"/>
      <c r="BY73" s="491"/>
      <c r="BZ73" s="491"/>
      <c r="CA73" s="491"/>
      <c r="CB73" s="491"/>
      <c r="CC73" s="491"/>
      <c r="CD73" s="491"/>
      <c r="CE73" s="491"/>
      <c r="CF73" s="491"/>
      <c r="CG73" s="491"/>
      <c r="CH73" s="491"/>
      <c r="CI73" s="491"/>
      <c r="CJ73" s="491"/>
      <c r="CK73" s="491"/>
      <c r="CL73" s="491"/>
      <c r="CM73" s="491"/>
      <c r="CN73" s="491"/>
      <c r="CO73" s="491"/>
      <c r="CP73" s="491"/>
      <c r="CQ73" s="491"/>
      <c r="CR73" s="491"/>
      <c r="CS73" s="491"/>
      <c r="CT73" s="491"/>
      <c r="CU73" s="491"/>
      <c r="CV73" s="491"/>
      <c r="CW73" s="491"/>
      <c r="CX73" s="491"/>
      <c r="CY73" s="491"/>
      <c r="CZ73" s="491"/>
      <c r="DA73" s="491"/>
      <c r="DB73" s="491"/>
      <c r="DC73" s="491"/>
      <c r="DD73" s="491"/>
      <c r="DE73" s="491"/>
      <c r="DF73" s="491"/>
      <c r="DG73" s="491"/>
      <c r="DH73" s="491"/>
      <c r="DI73" s="491"/>
      <c r="DJ73" s="491"/>
      <c r="DK73" s="491"/>
      <c r="DL73" s="491"/>
      <c r="DM73" s="491"/>
      <c r="DN73" s="491"/>
      <c r="DO73" s="491"/>
      <c r="DP73" s="491"/>
      <c r="DQ73" s="491"/>
      <c r="DR73" s="491"/>
      <c r="DS73" s="491"/>
      <c r="DT73" s="491"/>
      <c r="DU73" s="491"/>
      <c r="DV73" s="491"/>
      <c r="DW73" s="491"/>
      <c r="DX73" s="491"/>
      <c r="DY73" s="491"/>
      <c r="DZ73" s="491"/>
      <c r="EA73" s="491"/>
      <c r="EB73" s="491"/>
      <c r="EC73" s="491"/>
      <c r="ED73" s="491"/>
      <c r="EE73" s="491"/>
      <c r="EF73" s="491"/>
      <c r="EG73" s="491"/>
      <c r="EH73" s="491"/>
      <c r="EI73" s="491"/>
      <c r="EJ73" s="491"/>
      <c r="EK73" s="491"/>
      <c r="EL73" s="491"/>
      <c r="EM73" s="491"/>
      <c r="EN73" s="491"/>
      <c r="EO73" s="491"/>
      <c r="EP73" s="491"/>
      <c r="EQ73" s="491"/>
      <c r="ER73" s="491"/>
      <c r="ES73" s="491"/>
      <c r="ET73" s="491"/>
      <c r="EU73" s="491"/>
      <c r="EV73" s="491"/>
      <c r="EW73" s="491"/>
      <c r="EX73" s="491"/>
      <c r="EY73" s="491"/>
      <c r="EZ73" s="491"/>
      <c r="FA73" s="491"/>
      <c r="FB73" s="491"/>
      <c r="FC73" s="491"/>
      <c r="FD73" s="491"/>
      <c r="FE73" s="491"/>
      <c r="FF73" s="491"/>
      <c r="FG73" s="491"/>
      <c r="FH73" s="491"/>
      <c r="FI73" s="491"/>
      <c r="FJ73" s="491"/>
      <c r="FK73" s="491"/>
      <c r="FL73" s="491"/>
      <c r="FM73" s="491"/>
      <c r="FN73" s="491"/>
      <c r="FO73" s="491"/>
      <c r="FP73" s="491"/>
      <c r="FQ73" s="491"/>
      <c r="FR73" s="491"/>
      <c r="FS73" s="491"/>
      <c r="FT73" s="491"/>
      <c r="FU73" s="491"/>
      <c r="FV73" s="491"/>
      <c r="FW73" s="491"/>
      <c r="FX73" s="491"/>
      <c r="FY73" s="491"/>
      <c r="FZ73" s="491"/>
      <c r="GA73" s="491"/>
      <c r="GB73" s="491"/>
      <c r="GC73" s="491"/>
      <c r="GD73" s="491"/>
      <c r="GE73" s="491"/>
      <c r="GF73" s="491"/>
      <c r="GG73" s="491"/>
      <c r="GH73" s="491"/>
      <c r="GI73" s="491"/>
      <c r="GJ73" s="491"/>
      <c r="GK73" s="491"/>
      <c r="GL73" s="491"/>
      <c r="GM73" s="491"/>
      <c r="GN73" s="491"/>
      <c r="GO73" s="491"/>
      <c r="GP73" s="491"/>
      <c r="GQ73" s="491"/>
      <c r="GR73" s="491"/>
      <c r="GS73" s="491"/>
      <c r="GT73" s="491"/>
      <c r="GU73" s="491"/>
      <c r="GV73" s="491"/>
      <c r="GW73" s="491"/>
      <c r="GX73" s="491"/>
      <c r="GY73" s="491"/>
      <c r="GZ73" s="491"/>
      <c r="HA73" s="491"/>
      <c r="HB73" s="491"/>
      <c r="HC73" s="491"/>
      <c r="HD73" s="491"/>
      <c r="HE73" s="491"/>
      <c r="HF73" s="491"/>
      <c r="HG73" s="491"/>
      <c r="HH73" s="491"/>
      <c r="HI73" s="491"/>
      <c r="HJ73" s="491"/>
      <c r="HK73" s="491"/>
      <c r="HL73" s="491"/>
      <c r="HM73" s="491"/>
      <c r="HN73" s="491"/>
      <c r="HO73" s="491"/>
      <c r="HP73" s="491"/>
      <c r="HQ73" s="491"/>
      <c r="HR73" s="491"/>
      <c r="HS73" s="491"/>
      <c r="HT73" s="491"/>
      <c r="HU73" s="491"/>
      <c r="HV73" s="491"/>
      <c r="HW73" s="491"/>
      <c r="HX73" s="491"/>
      <c r="HY73" s="491"/>
      <c r="HZ73" s="491"/>
      <c r="IA73" s="491"/>
    </row>
    <row r="74" spans="1:235" s="559" customFormat="1" ht="15" customHeight="1" x14ac:dyDescent="0.2">
      <c r="A74" s="196" t="s">
        <v>2</v>
      </c>
      <c r="B74" s="270">
        <v>278</v>
      </c>
      <c r="C74" s="270">
        <v>3</v>
      </c>
      <c r="D74" s="270">
        <v>1</v>
      </c>
      <c r="E74" s="270"/>
      <c r="F74" s="270">
        <v>1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>
        <v>2</v>
      </c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>
        <v>1</v>
      </c>
      <c r="AV74" s="671">
        <v>286</v>
      </c>
      <c r="BA74" s="491"/>
      <c r="BB74" s="491"/>
      <c r="BC74" s="491"/>
      <c r="BD74" s="491"/>
      <c r="BE74" s="491"/>
      <c r="BF74" s="491"/>
      <c r="BG74" s="491"/>
      <c r="BH74" s="491"/>
      <c r="BI74" s="491"/>
      <c r="BJ74" s="491"/>
      <c r="BK74" s="491"/>
      <c r="BL74" s="491"/>
      <c r="BM74" s="491"/>
      <c r="BN74" s="491"/>
      <c r="BO74" s="491"/>
      <c r="BP74" s="491"/>
      <c r="BQ74" s="491"/>
      <c r="BR74" s="491"/>
      <c r="BS74" s="491"/>
      <c r="BT74" s="491"/>
      <c r="BU74" s="491"/>
      <c r="BV74" s="491"/>
      <c r="BW74" s="491"/>
      <c r="BX74" s="491"/>
      <c r="BY74" s="491"/>
      <c r="BZ74" s="491"/>
      <c r="CA74" s="491"/>
      <c r="CB74" s="491"/>
      <c r="CC74" s="491"/>
      <c r="CD74" s="491"/>
      <c r="CE74" s="491"/>
      <c r="CF74" s="491"/>
      <c r="CG74" s="491"/>
      <c r="CH74" s="491"/>
      <c r="CI74" s="491"/>
      <c r="CJ74" s="491"/>
      <c r="CK74" s="491"/>
      <c r="CL74" s="491"/>
      <c r="CM74" s="491"/>
      <c r="CN74" s="491"/>
      <c r="CO74" s="491"/>
      <c r="CP74" s="491"/>
      <c r="CQ74" s="491"/>
      <c r="CR74" s="491"/>
      <c r="CS74" s="491"/>
      <c r="CT74" s="491"/>
      <c r="CU74" s="491"/>
      <c r="CV74" s="491"/>
      <c r="CW74" s="491"/>
      <c r="CX74" s="491"/>
      <c r="CY74" s="491"/>
      <c r="CZ74" s="491"/>
      <c r="DA74" s="491"/>
      <c r="DB74" s="491"/>
      <c r="DC74" s="491"/>
      <c r="DD74" s="491"/>
      <c r="DE74" s="491"/>
      <c r="DF74" s="491"/>
      <c r="DG74" s="491"/>
      <c r="DH74" s="491"/>
      <c r="DI74" s="491"/>
      <c r="DJ74" s="491"/>
      <c r="DK74" s="491"/>
      <c r="DL74" s="491"/>
      <c r="DM74" s="491"/>
      <c r="DN74" s="491"/>
      <c r="DO74" s="491"/>
      <c r="DP74" s="491"/>
      <c r="DQ74" s="491"/>
      <c r="DR74" s="491"/>
      <c r="DS74" s="491"/>
      <c r="DT74" s="491"/>
      <c r="DU74" s="491"/>
      <c r="DV74" s="491"/>
      <c r="DW74" s="491"/>
      <c r="DX74" s="491"/>
      <c r="DY74" s="491"/>
      <c r="DZ74" s="491"/>
      <c r="EA74" s="491"/>
      <c r="EB74" s="491"/>
      <c r="EC74" s="491"/>
      <c r="ED74" s="491"/>
      <c r="EE74" s="491"/>
      <c r="EF74" s="491"/>
      <c r="EG74" s="491"/>
      <c r="EH74" s="491"/>
      <c r="EI74" s="491"/>
      <c r="EJ74" s="491"/>
      <c r="EK74" s="491"/>
      <c r="EL74" s="491"/>
      <c r="EM74" s="491"/>
      <c r="EN74" s="491"/>
      <c r="EO74" s="491"/>
      <c r="EP74" s="491"/>
      <c r="EQ74" s="491"/>
      <c r="ER74" s="491"/>
      <c r="ES74" s="491"/>
      <c r="ET74" s="491"/>
      <c r="EU74" s="491"/>
      <c r="EV74" s="491"/>
      <c r="EW74" s="491"/>
      <c r="EX74" s="491"/>
      <c r="EY74" s="491"/>
      <c r="EZ74" s="491"/>
      <c r="FA74" s="491"/>
      <c r="FB74" s="491"/>
      <c r="FC74" s="491"/>
      <c r="FD74" s="491"/>
      <c r="FE74" s="491"/>
      <c r="FF74" s="491"/>
      <c r="FG74" s="491"/>
      <c r="FH74" s="491"/>
      <c r="FI74" s="491"/>
      <c r="FJ74" s="491"/>
      <c r="FK74" s="491"/>
      <c r="FL74" s="491"/>
      <c r="FM74" s="491"/>
      <c r="FN74" s="491"/>
      <c r="FO74" s="491"/>
      <c r="FP74" s="491"/>
      <c r="FQ74" s="491"/>
      <c r="FR74" s="491"/>
      <c r="FS74" s="491"/>
      <c r="FT74" s="491"/>
      <c r="FU74" s="491"/>
      <c r="FV74" s="491"/>
      <c r="FW74" s="491"/>
      <c r="FX74" s="491"/>
      <c r="FY74" s="491"/>
      <c r="FZ74" s="491"/>
      <c r="GA74" s="491"/>
      <c r="GB74" s="491"/>
      <c r="GC74" s="491"/>
      <c r="GD74" s="491"/>
      <c r="GE74" s="491"/>
      <c r="GF74" s="491"/>
      <c r="GG74" s="491"/>
      <c r="GH74" s="491"/>
      <c r="GI74" s="491"/>
      <c r="GJ74" s="491"/>
      <c r="GK74" s="491"/>
      <c r="GL74" s="491"/>
      <c r="GM74" s="491"/>
      <c r="GN74" s="491"/>
      <c r="GO74" s="491"/>
      <c r="GP74" s="491"/>
      <c r="GQ74" s="491"/>
      <c r="GR74" s="491"/>
      <c r="GS74" s="491"/>
      <c r="GT74" s="491"/>
      <c r="GU74" s="491"/>
      <c r="GV74" s="491"/>
      <c r="GW74" s="491"/>
      <c r="GX74" s="491"/>
      <c r="GY74" s="491"/>
      <c r="GZ74" s="491"/>
      <c r="HA74" s="491"/>
      <c r="HB74" s="491"/>
      <c r="HC74" s="491"/>
      <c r="HD74" s="491"/>
      <c r="HE74" s="491"/>
      <c r="HF74" s="491"/>
      <c r="HG74" s="491"/>
      <c r="HH74" s="491"/>
      <c r="HI74" s="491"/>
      <c r="HJ74" s="491"/>
      <c r="HK74" s="491"/>
      <c r="HL74" s="491"/>
      <c r="HM74" s="491"/>
      <c r="HN74" s="491"/>
      <c r="HO74" s="491"/>
      <c r="HP74" s="491"/>
      <c r="HQ74" s="491"/>
      <c r="HR74" s="491"/>
      <c r="HS74" s="491"/>
      <c r="HT74" s="491"/>
      <c r="HU74" s="491"/>
      <c r="HV74" s="491"/>
      <c r="HW74" s="491"/>
      <c r="HX74" s="491"/>
      <c r="HY74" s="491"/>
      <c r="HZ74" s="491"/>
      <c r="IA74" s="491"/>
    </row>
    <row r="75" spans="1:235" s="559" customFormat="1" ht="15" customHeight="1" x14ac:dyDescent="0.2">
      <c r="A75" s="196" t="s">
        <v>3</v>
      </c>
      <c r="B75" s="270">
        <v>1752</v>
      </c>
      <c r="C75" s="270">
        <v>8</v>
      </c>
      <c r="D75" s="270">
        <v>1</v>
      </c>
      <c r="E75" s="270">
        <v>4</v>
      </c>
      <c r="F75" s="270">
        <v>3</v>
      </c>
      <c r="G75" s="270">
        <v>3</v>
      </c>
      <c r="H75" s="270"/>
      <c r="I75" s="270">
        <v>1</v>
      </c>
      <c r="J75" s="270">
        <v>2</v>
      </c>
      <c r="K75" s="270">
        <v>1</v>
      </c>
      <c r="L75" s="270">
        <v>1</v>
      </c>
      <c r="M75" s="270">
        <v>1</v>
      </c>
      <c r="N75" s="270"/>
      <c r="O75" s="270"/>
      <c r="P75" s="270">
        <v>1</v>
      </c>
      <c r="Q75" s="270"/>
      <c r="R75" s="270"/>
      <c r="S75" s="270">
        <v>1</v>
      </c>
      <c r="T75" s="270"/>
      <c r="U75" s="270">
        <v>1</v>
      </c>
      <c r="V75" s="270">
        <v>1</v>
      </c>
      <c r="W75" s="270">
        <v>1</v>
      </c>
      <c r="X75" s="270"/>
      <c r="Y75" s="270">
        <v>1</v>
      </c>
      <c r="Z75" s="270"/>
      <c r="AA75" s="270">
        <v>1</v>
      </c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671">
        <v>1784</v>
      </c>
      <c r="BA75" s="491"/>
      <c r="BB75" s="491"/>
      <c r="BC75" s="491"/>
      <c r="BD75" s="491"/>
      <c r="BE75" s="491"/>
      <c r="BF75" s="491"/>
      <c r="BG75" s="491"/>
      <c r="BH75" s="491"/>
      <c r="BI75" s="491"/>
      <c r="BJ75" s="491"/>
      <c r="BK75" s="491"/>
      <c r="BL75" s="491"/>
      <c r="BM75" s="491"/>
      <c r="BN75" s="491"/>
      <c r="BO75" s="491"/>
      <c r="BP75" s="491"/>
      <c r="BQ75" s="491"/>
      <c r="BR75" s="491"/>
      <c r="BS75" s="491"/>
      <c r="BT75" s="491"/>
      <c r="BU75" s="491"/>
      <c r="BV75" s="491"/>
      <c r="BW75" s="491"/>
      <c r="BX75" s="491"/>
      <c r="BY75" s="491"/>
      <c r="BZ75" s="491"/>
      <c r="CA75" s="491"/>
      <c r="CB75" s="491"/>
      <c r="CC75" s="491"/>
      <c r="CD75" s="491"/>
      <c r="CE75" s="491"/>
      <c r="CF75" s="491"/>
      <c r="CG75" s="491"/>
      <c r="CH75" s="491"/>
      <c r="CI75" s="491"/>
      <c r="CJ75" s="491"/>
      <c r="CK75" s="491"/>
      <c r="CL75" s="491"/>
      <c r="CM75" s="491"/>
      <c r="CN75" s="491"/>
      <c r="CO75" s="491"/>
      <c r="CP75" s="491"/>
      <c r="CQ75" s="491"/>
      <c r="CR75" s="491"/>
      <c r="CS75" s="491"/>
      <c r="CT75" s="491"/>
      <c r="CU75" s="491"/>
      <c r="CV75" s="491"/>
      <c r="CW75" s="491"/>
      <c r="CX75" s="491"/>
      <c r="CY75" s="491"/>
      <c r="CZ75" s="491"/>
      <c r="DA75" s="491"/>
      <c r="DB75" s="491"/>
      <c r="DC75" s="491"/>
      <c r="DD75" s="491"/>
      <c r="DE75" s="491"/>
      <c r="DF75" s="491"/>
      <c r="DG75" s="491"/>
      <c r="DH75" s="491"/>
      <c r="DI75" s="491"/>
      <c r="DJ75" s="491"/>
      <c r="DK75" s="491"/>
      <c r="DL75" s="491"/>
      <c r="DM75" s="491"/>
      <c r="DN75" s="491"/>
      <c r="DO75" s="491"/>
      <c r="DP75" s="491"/>
      <c r="DQ75" s="491"/>
      <c r="DR75" s="491"/>
      <c r="DS75" s="491"/>
      <c r="DT75" s="491"/>
      <c r="DU75" s="491"/>
      <c r="DV75" s="491"/>
      <c r="DW75" s="491"/>
      <c r="DX75" s="491"/>
      <c r="DY75" s="491"/>
      <c r="DZ75" s="491"/>
      <c r="EA75" s="491"/>
      <c r="EB75" s="491"/>
      <c r="EC75" s="491"/>
      <c r="ED75" s="491"/>
      <c r="EE75" s="491"/>
      <c r="EF75" s="491"/>
      <c r="EG75" s="491"/>
      <c r="EH75" s="491"/>
      <c r="EI75" s="491"/>
      <c r="EJ75" s="491"/>
      <c r="EK75" s="491"/>
      <c r="EL75" s="491"/>
      <c r="EM75" s="491"/>
      <c r="EN75" s="491"/>
      <c r="EO75" s="491"/>
      <c r="EP75" s="491"/>
      <c r="EQ75" s="491"/>
      <c r="ER75" s="491"/>
      <c r="ES75" s="491"/>
      <c r="ET75" s="491"/>
      <c r="EU75" s="491"/>
      <c r="EV75" s="491"/>
      <c r="EW75" s="491"/>
      <c r="EX75" s="491"/>
      <c r="EY75" s="491"/>
      <c r="EZ75" s="491"/>
      <c r="FA75" s="491"/>
      <c r="FB75" s="491"/>
      <c r="FC75" s="491"/>
      <c r="FD75" s="491"/>
      <c r="FE75" s="491"/>
      <c r="FF75" s="491"/>
      <c r="FG75" s="491"/>
      <c r="FH75" s="491"/>
      <c r="FI75" s="491"/>
      <c r="FJ75" s="491"/>
      <c r="FK75" s="491"/>
      <c r="FL75" s="491"/>
      <c r="FM75" s="491"/>
      <c r="FN75" s="491"/>
      <c r="FO75" s="491"/>
      <c r="FP75" s="491"/>
      <c r="FQ75" s="491"/>
      <c r="FR75" s="491"/>
      <c r="FS75" s="491"/>
      <c r="FT75" s="491"/>
      <c r="FU75" s="491"/>
      <c r="FV75" s="491"/>
      <c r="FW75" s="491"/>
      <c r="FX75" s="491"/>
      <c r="FY75" s="491"/>
      <c r="FZ75" s="491"/>
      <c r="GA75" s="491"/>
      <c r="GB75" s="491"/>
      <c r="GC75" s="491"/>
      <c r="GD75" s="491"/>
      <c r="GE75" s="491"/>
      <c r="GF75" s="491"/>
      <c r="GG75" s="491"/>
      <c r="GH75" s="491"/>
      <c r="GI75" s="491"/>
      <c r="GJ75" s="491"/>
      <c r="GK75" s="491"/>
      <c r="GL75" s="491"/>
      <c r="GM75" s="491"/>
      <c r="GN75" s="491"/>
      <c r="GO75" s="491"/>
      <c r="GP75" s="491"/>
      <c r="GQ75" s="491"/>
      <c r="GR75" s="491"/>
      <c r="GS75" s="491"/>
      <c r="GT75" s="491"/>
      <c r="GU75" s="491"/>
      <c r="GV75" s="491"/>
      <c r="GW75" s="491"/>
      <c r="GX75" s="491"/>
      <c r="GY75" s="491"/>
      <c r="GZ75" s="491"/>
      <c r="HA75" s="491"/>
      <c r="HB75" s="491"/>
      <c r="HC75" s="491"/>
      <c r="HD75" s="491"/>
      <c r="HE75" s="491"/>
      <c r="HF75" s="491"/>
      <c r="HG75" s="491"/>
      <c r="HH75" s="491"/>
      <c r="HI75" s="491"/>
      <c r="HJ75" s="491"/>
      <c r="HK75" s="491"/>
      <c r="HL75" s="491"/>
      <c r="HM75" s="491"/>
      <c r="HN75" s="491"/>
      <c r="HO75" s="491"/>
      <c r="HP75" s="491"/>
      <c r="HQ75" s="491"/>
      <c r="HR75" s="491"/>
      <c r="HS75" s="491"/>
      <c r="HT75" s="491"/>
      <c r="HU75" s="491"/>
      <c r="HV75" s="491"/>
      <c r="HW75" s="491"/>
      <c r="HX75" s="491"/>
      <c r="HY75" s="491"/>
      <c r="HZ75" s="491"/>
      <c r="IA75" s="491"/>
    </row>
    <row r="76" spans="1:235" s="559" customFormat="1" ht="15" customHeight="1" x14ac:dyDescent="0.2">
      <c r="A76" s="196" t="s">
        <v>4</v>
      </c>
      <c r="B76" s="270">
        <v>10878</v>
      </c>
      <c r="C76" s="270">
        <v>167</v>
      </c>
      <c r="D76" s="270">
        <v>5</v>
      </c>
      <c r="E76" s="270">
        <v>8</v>
      </c>
      <c r="F76" s="270">
        <v>9</v>
      </c>
      <c r="G76" s="270">
        <v>5</v>
      </c>
      <c r="H76" s="270">
        <v>5</v>
      </c>
      <c r="I76" s="270">
        <v>8</v>
      </c>
      <c r="J76" s="270">
        <v>5</v>
      </c>
      <c r="K76" s="270">
        <v>3</v>
      </c>
      <c r="L76" s="270">
        <v>1</v>
      </c>
      <c r="M76" s="270">
        <v>5</v>
      </c>
      <c r="N76" s="270">
        <v>1</v>
      </c>
      <c r="O76" s="270">
        <v>2</v>
      </c>
      <c r="P76" s="270">
        <v>3</v>
      </c>
      <c r="Q76" s="270">
        <v>2</v>
      </c>
      <c r="R76" s="270">
        <v>3</v>
      </c>
      <c r="S76" s="270">
        <v>1</v>
      </c>
      <c r="T76" s="270"/>
      <c r="U76" s="270"/>
      <c r="V76" s="270">
        <v>1</v>
      </c>
      <c r="W76" s="270">
        <v>1</v>
      </c>
      <c r="X76" s="270"/>
      <c r="Y76" s="270">
        <v>1</v>
      </c>
      <c r="Z76" s="270"/>
      <c r="AA76" s="270">
        <v>2</v>
      </c>
      <c r="AB76" s="270">
        <v>2</v>
      </c>
      <c r="AC76" s="270">
        <v>1</v>
      </c>
      <c r="AD76" s="270">
        <v>2</v>
      </c>
      <c r="AE76" s="270"/>
      <c r="AF76" s="270"/>
      <c r="AG76" s="270">
        <v>2</v>
      </c>
      <c r="AH76" s="270">
        <v>1</v>
      </c>
      <c r="AI76" s="270">
        <v>2</v>
      </c>
      <c r="AJ76" s="270">
        <v>1</v>
      </c>
      <c r="AK76" s="270">
        <v>1</v>
      </c>
      <c r="AL76" s="270">
        <v>1</v>
      </c>
      <c r="AM76" s="270"/>
      <c r="AN76" s="270">
        <v>1</v>
      </c>
      <c r="AO76" s="270">
        <v>1</v>
      </c>
      <c r="AP76" s="270"/>
      <c r="AQ76" s="270"/>
      <c r="AR76" s="270">
        <v>1</v>
      </c>
      <c r="AS76" s="270">
        <v>1</v>
      </c>
      <c r="AT76" s="270"/>
      <c r="AU76" s="270">
        <v>3</v>
      </c>
      <c r="AV76" s="671">
        <v>11136</v>
      </c>
      <c r="BA76" s="491"/>
      <c r="BB76" s="491"/>
      <c r="BC76" s="491"/>
      <c r="BD76" s="491"/>
      <c r="BE76" s="491"/>
      <c r="BF76" s="491"/>
      <c r="BG76" s="491"/>
      <c r="BH76" s="491"/>
      <c r="BI76" s="491"/>
      <c r="BJ76" s="491"/>
      <c r="BK76" s="491"/>
      <c r="BL76" s="491"/>
      <c r="BM76" s="491"/>
      <c r="BN76" s="491"/>
      <c r="BO76" s="491"/>
      <c r="BP76" s="491"/>
      <c r="BQ76" s="491"/>
      <c r="BR76" s="491"/>
      <c r="BS76" s="491"/>
      <c r="BT76" s="491"/>
      <c r="BU76" s="491"/>
      <c r="BV76" s="491"/>
      <c r="BW76" s="491"/>
      <c r="BX76" s="491"/>
      <c r="BY76" s="491"/>
      <c r="BZ76" s="491"/>
      <c r="CA76" s="491"/>
      <c r="CB76" s="491"/>
      <c r="CC76" s="491"/>
      <c r="CD76" s="491"/>
      <c r="CE76" s="491"/>
      <c r="CF76" s="491"/>
      <c r="CG76" s="491"/>
      <c r="CH76" s="491"/>
      <c r="CI76" s="491"/>
      <c r="CJ76" s="491"/>
      <c r="CK76" s="491"/>
      <c r="CL76" s="491"/>
      <c r="CM76" s="491"/>
      <c r="CN76" s="491"/>
      <c r="CO76" s="491"/>
      <c r="CP76" s="491"/>
      <c r="CQ76" s="491"/>
      <c r="CR76" s="491"/>
      <c r="CS76" s="491"/>
      <c r="CT76" s="491"/>
      <c r="CU76" s="491"/>
      <c r="CV76" s="491"/>
      <c r="CW76" s="491"/>
      <c r="CX76" s="491"/>
      <c r="CY76" s="491"/>
      <c r="CZ76" s="491"/>
      <c r="DA76" s="491"/>
      <c r="DB76" s="491"/>
      <c r="DC76" s="491"/>
      <c r="DD76" s="491"/>
      <c r="DE76" s="491"/>
      <c r="DF76" s="491"/>
      <c r="DG76" s="491"/>
      <c r="DH76" s="491"/>
      <c r="DI76" s="491"/>
      <c r="DJ76" s="491"/>
      <c r="DK76" s="491"/>
      <c r="DL76" s="491"/>
      <c r="DM76" s="491"/>
      <c r="DN76" s="491"/>
      <c r="DO76" s="491"/>
      <c r="DP76" s="491"/>
      <c r="DQ76" s="491"/>
      <c r="DR76" s="491"/>
      <c r="DS76" s="491"/>
      <c r="DT76" s="491"/>
      <c r="DU76" s="491"/>
      <c r="DV76" s="491"/>
      <c r="DW76" s="491"/>
      <c r="DX76" s="491"/>
      <c r="DY76" s="491"/>
      <c r="DZ76" s="491"/>
      <c r="EA76" s="491"/>
      <c r="EB76" s="491"/>
      <c r="EC76" s="491"/>
      <c r="ED76" s="491"/>
      <c r="EE76" s="491"/>
      <c r="EF76" s="491"/>
      <c r="EG76" s="491"/>
      <c r="EH76" s="491"/>
      <c r="EI76" s="491"/>
      <c r="EJ76" s="491"/>
      <c r="EK76" s="491"/>
      <c r="EL76" s="491"/>
      <c r="EM76" s="491"/>
      <c r="EN76" s="491"/>
      <c r="EO76" s="491"/>
      <c r="EP76" s="491"/>
      <c r="EQ76" s="491"/>
      <c r="ER76" s="491"/>
      <c r="ES76" s="491"/>
      <c r="ET76" s="491"/>
      <c r="EU76" s="491"/>
      <c r="EV76" s="491"/>
      <c r="EW76" s="491"/>
      <c r="EX76" s="491"/>
      <c r="EY76" s="491"/>
      <c r="EZ76" s="491"/>
      <c r="FA76" s="491"/>
      <c r="FB76" s="491"/>
      <c r="FC76" s="491"/>
      <c r="FD76" s="491"/>
      <c r="FE76" s="491"/>
      <c r="FF76" s="491"/>
      <c r="FG76" s="491"/>
      <c r="FH76" s="491"/>
      <c r="FI76" s="491"/>
      <c r="FJ76" s="491"/>
      <c r="FK76" s="491"/>
      <c r="FL76" s="491"/>
      <c r="FM76" s="491"/>
      <c r="FN76" s="491"/>
      <c r="FO76" s="491"/>
      <c r="FP76" s="491"/>
      <c r="FQ76" s="491"/>
      <c r="FR76" s="491"/>
      <c r="FS76" s="491"/>
      <c r="FT76" s="491"/>
      <c r="FU76" s="491"/>
      <c r="FV76" s="491"/>
      <c r="FW76" s="491"/>
      <c r="FX76" s="491"/>
      <c r="FY76" s="491"/>
      <c r="FZ76" s="491"/>
      <c r="GA76" s="491"/>
      <c r="GB76" s="491"/>
      <c r="GC76" s="491"/>
      <c r="GD76" s="491"/>
      <c r="GE76" s="491"/>
      <c r="GF76" s="491"/>
      <c r="GG76" s="491"/>
      <c r="GH76" s="491"/>
      <c r="GI76" s="491"/>
      <c r="GJ76" s="491"/>
      <c r="GK76" s="491"/>
      <c r="GL76" s="491"/>
      <c r="GM76" s="491"/>
      <c r="GN76" s="491"/>
      <c r="GO76" s="491"/>
      <c r="GP76" s="491"/>
      <c r="GQ76" s="491"/>
      <c r="GR76" s="491"/>
      <c r="GS76" s="491"/>
      <c r="GT76" s="491"/>
      <c r="GU76" s="491"/>
      <c r="GV76" s="491"/>
      <c r="GW76" s="491"/>
      <c r="GX76" s="491"/>
      <c r="GY76" s="491"/>
      <c r="GZ76" s="491"/>
      <c r="HA76" s="491"/>
      <c r="HB76" s="491"/>
      <c r="HC76" s="491"/>
      <c r="HD76" s="491"/>
      <c r="HE76" s="491"/>
      <c r="HF76" s="491"/>
      <c r="HG76" s="491"/>
      <c r="HH76" s="491"/>
      <c r="HI76" s="491"/>
      <c r="HJ76" s="491"/>
      <c r="HK76" s="491"/>
      <c r="HL76" s="491"/>
      <c r="HM76" s="491"/>
      <c r="HN76" s="491"/>
      <c r="HO76" s="491"/>
      <c r="HP76" s="491"/>
      <c r="HQ76" s="491"/>
      <c r="HR76" s="491"/>
      <c r="HS76" s="491"/>
      <c r="HT76" s="491"/>
      <c r="HU76" s="491"/>
      <c r="HV76" s="491"/>
      <c r="HW76" s="491"/>
      <c r="HX76" s="491"/>
      <c r="HY76" s="491"/>
      <c r="HZ76" s="491"/>
      <c r="IA76" s="491"/>
    </row>
    <row r="77" spans="1:235" s="559" customFormat="1" ht="15" customHeight="1" x14ac:dyDescent="0.2">
      <c r="A77" s="196" t="s">
        <v>5</v>
      </c>
      <c r="B77" s="270">
        <v>68</v>
      </c>
      <c r="C77" s="270">
        <v>1</v>
      </c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>
        <v>2</v>
      </c>
      <c r="P77" s="270"/>
      <c r="Q77" s="270"/>
      <c r="R77" s="270"/>
      <c r="S77" s="270">
        <v>1</v>
      </c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>
        <v>1</v>
      </c>
      <c r="AN77" s="270"/>
      <c r="AO77" s="270"/>
      <c r="AP77" s="270"/>
      <c r="AQ77" s="270"/>
      <c r="AR77" s="270"/>
      <c r="AS77" s="270"/>
      <c r="AT77" s="270"/>
      <c r="AU77" s="270">
        <v>2</v>
      </c>
      <c r="AV77" s="671">
        <v>75</v>
      </c>
      <c r="BA77" s="491"/>
      <c r="BB77" s="491"/>
      <c r="BC77" s="491"/>
      <c r="BD77" s="491"/>
      <c r="BE77" s="491"/>
      <c r="BF77" s="491"/>
      <c r="BG77" s="491"/>
      <c r="BH77" s="491"/>
      <c r="BI77" s="491"/>
      <c r="BJ77" s="491"/>
      <c r="BK77" s="491"/>
      <c r="BL77" s="491"/>
      <c r="BM77" s="491"/>
      <c r="BN77" s="491"/>
      <c r="BO77" s="491"/>
      <c r="BP77" s="491"/>
      <c r="BQ77" s="491"/>
      <c r="BR77" s="491"/>
      <c r="BS77" s="491"/>
      <c r="BT77" s="491"/>
      <c r="BU77" s="491"/>
      <c r="BV77" s="491"/>
      <c r="BW77" s="491"/>
      <c r="BX77" s="491"/>
      <c r="BY77" s="491"/>
      <c r="BZ77" s="491"/>
      <c r="CA77" s="491"/>
      <c r="CB77" s="491"/>
      <c r="CC77" s="491"/>
      <c r="CD77" s="491"/>
      <c r="CE77" s="491"/>
      <c r="CF77" s="491"/>
      <c r="CG77" s="491"/>
      <c r="CH77" s="491"/>
      <c r="CI77" s="491"/>
      <c r="CJ77" s="491"/>
      <c r="CK77" s="491"/>
      <c r="CL77" s="491"/>
      <c r="CM77" s="491"/>
      <c r="CN77" s="491"/>
      <c r="CO77" s="491"/>
      <c r="CP77" s="491"/>
      <c r="CQ77" s="491"/>
      <c r="CR77" s="491"/>
      <c r="CS77" s="491"/>
      <c r="CT77" s="491"/>
      <c r="CU77" s="491"/>
      <c r="CV77" s="491"/>
      <c r="CW77" s="491"/>
      <c r="CX77" s="491"/>
      <c r="CY77" s="491"/>
      <c r="CZ77" s="491"/>
      <c r="DA77" s="491"/>
      <c r="DB77" s="491"/>
      <c r="DC77" s="491"/>
      <c r="DD77" s="491"/>
      <c r="DE77" s="491"/>
      <c r="DF77" s="491"/>
      <c r="DG77" s="491"/>
      <c r="DH77" s="491"/>
      <c r="DI77" s="491"/>
      <c r="DJ77" s="491"/>
      <c r="DK77" s="491"/>
      <c r="DL77" s="491"/>
      <c r="DM77" s="491"/>
      <c r="DN77" s="491"/>
      <c r="DO77" s="491"/>
      <c r="DP77" s="491"/>
      <c r="DQ77" s="491"/>
      <c r="DR77" s="491"/>
      <c r="DS77" s="491"/>
      <c r="DT77" s="491"/>
      <c r="DU77" s="491"/>
      <c r="DV77" s="491"/>
      <c r="DW77" s="491"/>
      <c r="DX77" s="491"/>
      <c r="DY77" s="491"/>
      <c r="DZ77" s="491"/>
      <c r="EA77" s="491"/>
      <c r="EB77" s="491"/>
      <c r="EC77" s="491"/>
      <c r="ED77" s="491"/>
      <c r="EE77" s="491"/>
      <c r="EF77" s="491"/>
      <c r="EG77" s="491"/>
      <c r="EH77" s="491"/>
      <c r="EI77" s="491"/>
      <c r="EJ77" s="491"/>
      <c r="EK77" s="491"/>
      <c r="EL77" s="491"/>
      <c r="EM77" s="491"/>
      <c r="EN77" s="491"/>
      <c r="EO77" s="491"/>
      <c r="EP77" s="491"/>
      <c r="EQ77" s="491"/>
      <c r="ER77" s="491"/>
      <c r="ES77" s="491"/>
      <c r="ET77" s="491"/>
      <c r="EU77" s="491"/>
      <c r="EV77" s="491"/>
      <c r="EW77" s="491"/>
      <c r="EX77" s="491"/>
      <c r="EY77" s="491"/>
      <c r="EZ77" s="491"/>
      <c r="FA77" s="491"/>
      <c r="FB77" s="491"/>
      <c r="FC77" s="491"/>
      <c r="FD77" s="491"/>
      <c r="FE77" s="491"/>
      <c r="FF77" s="491"/>
      <c r="FG77" s="491"/>
      <c r="FH77" s="491"/>
      <c r="FI77" s="491"/>
      <c r="FJ77" s="491"/>
      <c r="FK77" s="491"/>
      <c r="FL77" s="491"/>
      <c r="FM77" s="491"/>
      <c r="FN77" s="491"/>
      <c r="FO77" s="491"/>
      <c r="FP77" s="491"/>
      <c r="FQ77" s="491"/>
      <c r="FR77" s="491"/>
      <c r="FS77" s="491"/>
      <c r="FT77" s="491"/>
      <c r="FU77" s="491"/>
      <c r="FV77" s="491"/>
      <c r="FW77" s="491"/>
      <c r="FX77" s="491"/>
      <c r="FY77" s="491"/>
      <c r="FZ77" s="491"/>
      <c r="GA77" s="491"/>
      <c r="GB77" s="491"/>
      <c r="GC77" s="491"/>
      <c r="GD77" s="491"/>
      <c r="GE77" s="491"/>
      <c r="GF77" s="491"/>
      <c r="GG77" s="491"/>
      <c r="GH77" s="491"/>
      <c r="GI77" s="491"/>
      <c r="GJ77" s="491"/>
      <c r="GK77" s="491"/>
      <c r="GL77" s="491"/>
      <c r="GM77" s="491"/>
      <c r="GN77" s="491"/>
      <c r="GO77" s="491"/>
      <c r="GP77" s="491"/>
      <c r="GQ77" s="491"/>
      <c r="GR77" s="491"/>
      <c r="GS77" s="491"/>
      <c r="GT77" s="491"/>
      <c r="GU77" s="491"/>
      <c r="GV77" s="491"/>
      <c r="GW77" s="491"/>
      <c r="GX77" s="491"/>
      <c r="GY77" s="491"/>
      <c r="GZ77" s="491"/>
      <c r="HA77" s="491"/>
      <c r="HB77" s="491"/>
      <c r="HC77" s="491"/>
      <c r="HD77" s="491"/>
      <c r="HE77" s="491"/>
      <c r="HF77" s="491"/>
      <c r="HG77" s="491"/>
      <c r="HH77" s="491"/>
      <c r="HI77" s="491"/>
      <c r="HJ77" s="491"/>
      <c r="HK77" s="491"/>
      <c r="HL77" s="491"/>
      <c r="HM77" s="491"/>
      <c r="HN77" s="491"/>
      <c r="HO77" s="491"/>
      <c r="HP77" s="491"/>
      <c r="HQ77" s="491"/>
      <c r="HR77" s="491"/>
      <c r="HS77" s="491"/>
      <c r="HT77" s="491"/>
      <c r="HU77" s="491"/>
      <c r="HV77" s="491"/>
      <c r="HW77" s="491"/>
      <c r="HX77" s="491"/>
      <c r="HY77" s="491"/>
      <c r="HZ77" s="491"/>
      <c r="IA77" s="491"/>
    </row>
    <row r="78" spans="1:235" s="559" customFormat="1" ht="15" customHeight="1" x14ac:dyDescent="0.2">
      <c r="A78" s="196" t="s">
        <v>6</v>
      </c>
      <c r="B78" s="270">
        <v>473</v>
      </c>
      <c r="C78" s="270">
        <v>49</v>
      </c>
      <c r="D78" s="270">
        <v>4</v>
      </c>
      <c r="E78" s="270">
        <v>1</v>
      </c>
      <c r="F78" s="270">
        <v>1</v>
      </c>
      <c r="G78" s="270"/>
      <c r="H78" s="270"/>
      <c r="I78" s="270">
        <v>1</v>
      </c>
      <c r="J78" s="270">
        <v>1</v>
      </c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>
        <v>1</v>
      </c>
      <c r="AV78" s="671">
        <v>531</v>
      </c>
      <c r="BA78" s="491"/>
      <c r="BB78" s="491"/>
      <c r="BC78" s="491"/>
      <c r="BD78" s="491"/>
      <c r="BE78" s="491"/>
      <c r="BF78" s="491"/>
      <c r="BG78" s="491"/>
      <c r="BH78" s="491"/>
      <c r="BI78" s="491"/>
      <c r="BJ78" s="491"/>
      <c r="BK78" s="491"/>
      <c r="BL78" s="491"/>
      <c r="BM78" s="491"/>
      <c r="BN78" s="491"/>
      <c r="BO78" s="491"/>
      <c r="BP78" s="491"/>
      <c r="BQ78" s="491"/>
      <c r="BR78" s="491"/>
      <c r="BS78" s="491"/>
      <c r="BT78" s="491"/>
      <c r="BU78" s="491"/>
      <c r="BV78" s="491"/>
      <c r="BW78" s="491"/>
      <c r="BX78" s="491"/>
      <c r="BY78" s="491"/>
      <c r="BZ78" s="491"/>
      <c r="CA78" s="491"/>
      <c r="CB78" s="491"/>
      <c r="CC78" s="491"/>
      <c r="CD78" s="491"/>
      <c r="CE78" s="491"/>
      <c r="CF78" s="491"/>
      <c r="CG78" s="491"/>
      <c r="CH78" s="491"/>
      <c r="CI78" s="491"/>
      <c r="CJ78" s="491"/>
      <c r="CK78" s="491"/>
      <c r="CL78" s="491"/>
      <c r="CM78" s="491"/>
      <c r="CN78" s="491"/>
      <c r="CO78" s="491"/>
      <c r="CP78" s="491"/>
      <c r="CQ78" s="491"/>
      <c r="CR78" s="491"/>
      <c r="CS78" s="491"/>
      <c r="CT78" s="491"/>
      <c r="CU78" s="491"/>
      <c r="CV78" s="491"/>
      <c r="CW78" s="491"/>
      <c r="CX78" s="491"/>
      <c r="CY78" s="491"/>
      <c r="CZ78" s="491"/>
      <c r="DA78" s="491"/>
      <c r="DB78" s="491"/>
      <c r="DC78" s="491"/>
      <c r="DD78" s="491"/>
      <c r="DE78" s="491"/>
      <c r="DF78" s="491"/>
      <c r="DG78" s="491"/>
      <c r="DH78" s="491"/>
      <c r="DI78" s="491"/>
      <c r="DJ78" s="491"/>
      <c r="DK78" s="491"/>
      <c r="DL78" s="491"/>
      <c r="DM78" s="491"/>
      <c r="DN78" s="491"/>
      <c r="DO78" s="491"/>
      <c r="DP78" s="491"/>
      <c r="DQ78" s="491"/>
      <c r="DR78" s="491"/>
      <c r="DS78" s="491"/>
      <c r="DT78" s="491"/>
      <c r="DU78" s="491"/>
      <c r="DV78" s="491"/>
      <c r="DW78" s="491"/>
      <c r="DX78" s="491"/>
      <c r="DY78" s="491"/>
      <c r="DZ78" s="491"/>
      <c r="EA78" s="491"/>
      <c r="EB78" s="491"/>
      <c r="EC78" s="491"/>
      <c r="ED78" s="491"/>
      <c r="EE78" s="491"/>
      <c r="EF78" s="491"/>
      <c r="EG78" s="491"/>
      <c r="EH78" s="491"/>
      <c r="EI78" s="491"/>
      <c r="EJ78" s="491"/>
      <c r="EK78" s="491"/>
      <c r="EL78" s="491"/>
      <c r="EM78" s="491"/>
      <c r="EN78" s="491"/>
      <c r="EO78" s="491"/>
      <c r="EP78" s="491"/>
      <c r="EQ78" s="491"/>
      <c r="ER78" s="491"/>
      <c r="ES78" s="491"/>
      <c r="ET78" s="491"/>
      <c r="EU78" s="491"/>
      <c r="EV78" s="491"/>
      <c r="EW78" s="491"/>
      <c r="EX78" s="491"/>
      <c r="EY78" s="491"/>
      <c r="EZ78" s="491"/>
      <c r="FA78" s="491"/>
      <c r="FB78" s="491"/>
      <c r="FC78" s="491"/>
      <c r="FD78" s="491"/>
      <c r="FE78" s="491"/>
      <c r="FF78" s="491"/>
      <c r="FG78" s="491"/>
      <c r="FH78" s="491"/>
      <c r="FI78" s="491"/>
      <c r="FJ78" s="491"/>
      <c r="FK78" s="491"/>
      <c r="FL78" s="491"/>
      <c r="FM78" s="491"/>
      <c r="FN78" s="491"/>
      <c r="FO78" s="491"/>
      <c r="FP78" s="491"/>
      <c r="FQ78" s="491"/>
      <c r="FR78" s="491"/>
      <c r="FS78" s="491"/>
      <c r="FT78" s="491"/>
      <c r="FU78" s="491"/>
      <c r="FV78" s="491"/>
      <c r="FW78" s="491"/>
      <c r="FX78" s="491"/>
      <c r="FY78" s="491"/>
      <c r="FZ78" s="491"/>
      <c r="GA78" s="491"/>
      <c r="GB78" s="491"/>
      <c r="GC78" s="491"/>
      <c r="GD78" s="491"/>
      <c r="GE78" s="491"/>
      <c r="GF78" s="491"/>
      <c r="GG78" s="491"/>
      <c r="GH78" s="491"/>
      <c r="GI78" s="491"/>
      <c r="GJ78" s="491"/>
      <c r="GK78" s="491"/>
      <c r="GL78" s="491"/>
      <c r="GM78" s="491"/>
      <c r="GN78" s="491"/>
      <c r="GO78" s="491"/>
      <c r="GP78" s="491"/>
      <c r="GQ78" s="491"/>
      <c r="GR78" s="491"/>
      <c r="GS78" s="491"/>
      <c r="GT78" s="491"/>
      <c r="GU78" s="491"/>
      <c r="GV78" s="491"/>
      <c r="GW78" s="491"/>
      <c r="GX78" s="491"/>
      <c r="GY78" s="491"/>
      <c r="GZ78" s="491"/>
      <c r="HA78" s="491"/>
      <c r="HB78" s="491"/>
      <c r="HC78" s="491"/>
      <c r="HD78" s="491"/>
      <c r="HE78" s="491"/>
      <c r="HF78" s="491"/>
      <c r="HG78" s="491"/>
      <c r="HH78" s="491"/>
      <c r="HI78" s="491"/>
      <c r="HJ78" s="491"/>
      <c r="HK78" s="491"/>
      <c r="HL78" s="491"/>
      <c r="HM78" s="491"/>
      <c r="HN78" s="491"/>
      <c r="HO78" s="491"/>
      <c r="HP78" s="491"/>
      <c r="HQ78" s="491"/>
      <c r="HR78" s="491"/>
      <c r="HS78" s="491"/>
      <c r="HT78" s="491"/>
      <c r="HU78" s="491"/>
      <c r="HV78" s="491"/>
      <c r="HW78" s="491"/>
      <c r="HX78" s="491"/>
      <c r="HY78" s="491"/>
      <c r="HZ78" s="491"/>
      <c r="IA78" s="491"/>
    </row>
    <row r="79" spans="1:235" s="559" customFormat="1" ht="15" customHeight="1" x14ac:dyDescent="0.2">
      <c r="A79" s="196" t="s">
        <v>7</v>
      </c>
      <c r="B79" s="270">
        <v>3841</v>
      </c>
      <c r="C79" s="270">
        <v>124</v>
      </c>
      <c r="D79" s="270">
        <v>2</v>
      </c>
      <c r="E79" s="270">
        <v>21</v>
      </c>
      <c r="F79" s="270">
        <v>9</v>
      </c>
      <c r="G79" s="270">
        <v>9</v>
      </c>
      <c r="H79" s="270"/>
      <c r="I79" s="270"/>
      <c r="J79" s="270">
        <v>1</v>
      </c>
      <c r="K79" s="270"/>
      <c r="L79" s="270"/>
      <c r="M79" s="270">
        <v>3</v>
      </c>
      <c r="N79" s="270">
        <v>3</v>
      </c>
      <c r="O79" s="270"/>
      <c r="P79" s="270">
        <v>2</v>
      </c>
      <c r="Q79" s="270">
        <v>1</v>
      </c>
      <c r="R79" s="270"/>
      <c r="S79" s="270"/>
      <c r="T79" s="270">
        <v>2</v>
      </c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>
        <v>2</v>
      </c>
      <c r="AV79" s="671">
        <v>4020</v>
      </c>
      <c r="BA79" s="491"/>
      <c r="BB79" s="491"/>
      <c r="BC79" s="491"/>
      <c r="BD79" s="491"/>
      <c r="BE79" s="491"/>
      <c r="BF79" s="491"/>
      <c r="BG79" s="491"/>
      <c r="BH79" s="491"/>
      <c r="BI79" s="491"/>
      <c r="BJ79" s="491"/>
      <c r="BK79" s="491"/>
      <c r="BL79" s="491"/>
      <c r="BM79" s="491"/>
      <c r="BN79" s="491"/>
      <c r="BO79" s="491"/>
      <c r="BP79" s="491"/>
      <c r="BQ79" s="491"/>
      <c r="BR79" s="491"/>
      <c r="BS79" s="491"/>
      <c r="BT79" s="491"/>
      <c r="BU79" s="491"/>
      <c r="BV79" s="491"/>
      <c r="BW79" s="491"/>
      <c r="BX79" s="491"/>
      <c r="BY79" s="491"/>
      <c r="BZ79" s="491"/>
      <c r="CA79" s="491"/>
      <c r="CB79" s="491"/>
      <c r="CC79" s="491"/>
      <c r="CD79" s="491"/>
      <c r="CE79" s="491"/>
      <c r="CF79" s="491"/>
      <c r="CG79" s="491"/>
      <c r="CH79" s="491"/>
      <c r="CI79" s="491"/>
      <c r="CJ79" s="491"/>
      <c r="CK79" s="491"/>
      <c r="CL79" s="491"/>
      <c r="CM79" s="491"/>
      <c r="CN79" s="491"/>
      <c r="CO79" s="491"/>
      <c r="CP79" s="491"/>
      <c r="CQ79" s="491"/>
      <c r="CR79" s="491"/>
      <c r="CS79" s="491"/>
      <c r="CT79" s="491"/>
      <c r="CU79" s="491"/>
      <c r="CV79" s="491"/>
      <c r="CW79" s="491"/>
      <c r="CX79" s="491"/>
      <c r="CY79" s="491"/>
      <c r="CZ79" s="491"/>
      <c r="DA79" s="491"/>
      <c r="DB79" s="491"/>
      <c r="DC79" s="491"/>
      <c r="DD79" s="491"/>
      <c r="DE79" s="491"/>
      <c r="DF79" s="491"/>
      <c r="DG79" s="491"/>
      <c r="DH79" s="491"/>
      <c r="DI79" s="491"/>
      <c r="DJ79" s="491"/>
      <c r="DK79" s="491"/>
      <c r="DL79" s="491"/>
      <c r="DM79" s="491"/>
      <c r="DN79" s="491"/>
      <c r="DO79" s="491"/>
      <c r="DP79" s="491"/>
      <c r="DQ79" s="491"/>
      <c r="DR79" s="491"/>
      <c r="DS79" s="491"/>
      <c r="DT79" s="491"/>
      <c r="DU79" s="491"/>
      <c r="DV79" s="491"/>
      <c r="DW79" s="491"/>
      <c r="DX79" s="491"/>
      <c r="DY79" s="491"/>
      <c r="DZ79" s="491"/>
      <c r="EA79" s="491"/>
      <c r="EB79" s="491"/>
      <c r="EC79" s="491"/>
      <c r="ED79" s="491"/>
      <c r="EE79" s="491"/>
      <c r="EF79" s="491"/>
      <c r="EG79" s="491"/>
      <c r="EH79" s="491"/>
      <c r="EI79" s="491"/>
      <c r="EJ79" s="491"/>
      <c r="EK79" s="491"/>
      <c r="EL79" s="491"/>
      <c r="EM79" s="491"/>
      <c r="EN79" s="491"/>
      <c r="EO79" s="491"/>
      <c r="EP79" s="491"/>
      <c r="EQ79" s="491"/>
      <c r="ER79" s="491"/>
      <c r="ES79" s="491"/>
      <c r="ET79" s="491"/>
      <c r="EU79" s="491"/>
      <c r="EV79" s="491"/>
      <c r="EW79" s="491"/>
      <c r="EX79" s="491"/>
      <c r="EY79" s="491"/>
      <c r="EZ79" s="491"/>
      <c r="FA79" s="491"/>
      <c r="FB79" s="491"/>
      <c r="FC79" s="491"/>
      <c r="FD79" s="491"/>
      <c r="FE79" s="491"/>
      <c r="FF79" s="491"/>
      <c r="FG79" s="491"/>
      <c r="FH79" s="491"/>
      <c r="FI79" s="491"/>
      <c r="FJ79" s="491"/>
      <c r="FK79" s="491"/>
      <c r="FL79" s="491"/>
      <c r="FM79" s="491"/>
      <c r="FN79" s="491"/>
      <c r="FO79" s="491"/>
      <c r="FP79" s="491"/>
      <c r="FQ79" s="491"/>
      <c r="FR79" s="491"/>
      <c r="FS79" s="491"/>
      <c r="FT79" s="491"/>
      <c r="FU79" s="491"/>
      <c r="FV79" s="491"/>
      <c r="FW79" s="491"/>
      <c r="FX79" s="491"/>
      <c r="FY79" s="491"/>
      <c r="FZ79" s="491"/>
      <c r="GA79" s="491"/>
      <c r="GB79" s="491"/>
      <c r="GC79" s="491"/>
      <c r="GD79" s="491"/>
      <c r="GE79" s="491"/>
      <c r="GF79" s="491"/>
      <c r="GG79" s="491"/>
      <c r="GH79" s="491"/>
      <c r="GI79" s="491"/>
      <c r="GJ79" s="491"/>
      <c r="GK79" s="491"/>
      <c r="GL79" s="491"/>
      <c r="GM79" s="491"/>
      <c r="GN79" s="491"/>
      <c r="GO79" s="491"/>
      <c r="GP79" s="491"/>
      <c r="GQ79" s="491"/>
      <c r="GR79" s="491"/>
      <c r="GS79" s="491"/>
      <c r="GT79" s="491"/>
      <c r="GU79" s="491"/>
      <c r="GV79" s="491"/>
      <c r="GW79" s="491"/>
      <c r="GX79" s="491"/>
      <c r="GY79" s="491"/>
      <c r="GZ79" s="491"/>
      <c r="HA79" s="491"/>
      <c r="HB79" s="491"/>
      <c r="HC79" s="491"/>
      <c r="HD79" s="491"/>
      <c r="HE79" s="491"/>
      <c r="HF79" s="491"/>
      <c r="HG79" s="491"/>
      <c r="HH79" s="491"/>
      <c r="HI79" s="491"/>
      <c r="HJ79" s="491"/>
      <c r="HK79" s="491"/>
      <c r="HL79" s="491"/>
      <c r="HM79" s="491"/>
      <c r="HN79" s="491"/>
      <c r="HO79" s="491"/>
      <c r="HP79" s="491"/>
      <c r="HQ79" s="491"/>
      <c r="HR79" s="491"/>
      <c r="HS79" s="491"/>
      <c r="HT79" s="491"/>
      <c r="HU79" s="491"/>
      <c r="HV79" s="491"/>
      <c r="HW79" s="491"/>
      <c r="HX79" s="491"/>
      <c r="HY79" s="491"/>
      <c r="HZ79" s="491"/>
      <c r="IA79" s="491"/>
    </row>
    <row r="80" spans="1:235" s="559" customFormat="1" ht="15" customHeight="1" x14ac:dyDescent="0.2">
      <c r="A80" s="196" t="s">
        <v>8</v>
      </c>
      <c r="B80" s="270">
        <v>3523</v>
      </c>
      <c r="C80" s="270">
        <v>84</v>
      </c>
      <c r="D80" s="270">
        <v>1</v>
      </c>
      <c r="E80" s="270">
        <v>4</v>
      </c>
      <c r="F80" s="270">
        <v>7</v>
      </c>
      <c r="G80" s="270">
        <v>3</v>
      </c>
      <c r="H80" s="270">
        <v>1</v>
      </c>
      <c r="I80" s="270"/>
      <c r="J80" s="270">
        <v>3</v>
      </c>
      <c r="K80" s="270"/>
      <c r="L80" s="270"/>
      <c r="M80" s="270"/>
      <c r="N80" s="270">
        <v>1</v>
      </c>
      <c r="O80" s="270"/>
      <c r="P80" s="270">
        <v>1</v>
      </c>
      <c r="Q80" s="270"/>
      <c r="R80" s="270">
        <v>1</v>
      </c>
      <c r="S80" s="270"/>
      <c r="T80" s="270"/>
      <c r="U80" s="270"/>
      <c r="V80" s="270">
        <v>1</v>
      </c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>
        <v>1</v>
      </c>
      <c r="AI80" s="270"/>
      <c r="AJ80" s="270"/>
      <c r="AK80" s="270"/>
      <c r="AL80" s="270"/>
      <c r="AM80" s="270"/>
      <c r="AN80" s="270"/>
      <c r="AO80" s="270"/>
      <c r="AP80" s="270"/>
      <c r="AQ80" s="270">
        <v>1</v>
      </c>
      <c r="AR80" s="270"/>
      <c r="AS80" s="270"/>
      <c r="AT80" s="270"/>
      <c r="AU80" s="270">
        <v>3</v>
      </c>
      <c r="AV80" s="671">
        <v>3635</v>
      </c>
      <c r="BA80" s="491"/>
      <c r="BB80" s="491"/>
      <c r="BC80" s="491"/>
      <c r="BD80" s="491"/>
      <c r="BE80" s="491"/>
      <c r="BF80" s="491"/>
      <c r="BG80" s="491"/>
      <c r="BH80" s="491"/>
      <c r="BI80" s="491"/>
      <c r="BJ80" s="491"/>
      <c r="BK80" s="491"/>
      <c r="BL80" s="491"/>
      <c r="BM80" s="491"/>
      <c r="BN80" s="491"/>
      <c r="BO80" s="491"/>
      <c r="BP80" s="491"/>
      <c r="BQ80" s="491"/>
      <c r="BR80" s="491"/>
      <c r="BS80" s="491"/>
      <c r="BT80" s="491"/>
      <c r="BU80" s="491"/>
      <c r="BV80" s="491"/>
      <c r="BW80" s="491"/>
      <c r="BX80" s="491"/>
      <c r="BY80" s="491"/>
      <c r="BZ80" s="491"/>
      <c r="CA80" s="491"/>
      <c r="CB80" s="491"/>
      <c r="CC80" s="491"/>
      <c r="CD80" s="491"/>
      <c r="CE80" s="491"/>
      <c r="CF80" s="491"/>
      <c r="CG80" s="491"/>
      <c r="CH80" s="491"/>
      <c r="CI80" s="491"/>
      <c r="CJ80" s="491"/>
      <c r="CK80" s="491"/>
      <c r="CL80" s="491"/>
      <c r="CM80" s="491"/>
      <c r="CN80" s="491"/>
      <c r="CO80" s="491"/>
      <c r="CP80" s="491"/>
      <c r="CQ80" s="491"/>
      <c r="CR80" s="491"/>
      <c r="CS80" s="491"/>
      <c r="CT80" s="491"/>
      <c r="CU80" s="491"/>
      <c r="CV80" s="491"/>
      <c r="CW80" s="491"/>
      <c r="CX80" s="491"/>
      <c r="CY80" s="491"/>
      <c r="CZ80" s="491"/>
      <c r="DA80" s="491"/>
      <c r="DB80" s="491"/>
      <c r="DC80" s="491"/>
      <c r="DD80" s="491"/>
      <c r="DE80" s="491"/>
      <c r="DF80" s="491"/>
      <c r="DG80" s="491"/>
      <c r="DH80" s="491"/>
      <c r="DI80" s="491"/>
      <c r="DJ80" s="491"/>
      <c r="DK80" s="491"/>
      <c r="DL80" s="491"/>
      <c r="DM80" s="491"/>
      <c r="DN80" s="491"/>
      <c r="DO80" s="491"/>
      <c r="DP80" s="491"/>
      <c r="DQ80" s="491"/>
      <c r="DR80" s="491"/>
      <c r="DS80" s="491"/>
      <c r="DT80" s="491"/>
      <c r="DU80" s="491"/>
      <c r="DV80" s="491"/>
      <c r="DW80" s="491"/>
      <c r="DX80" s="491"/>
      <c r="DY80" s="491"/>
      <c r="DZ80" s="491"/>
      <c r="EA80" s="491"/>
      <c r="EB80" s="491"/>
      <c r="EC80" s="491"/>
      <c r="ED80" s="491"/>
      <c r="EE80" s="491"/>
      <c r="EF80" s="491"/>
      <c r="EG80" s="491"/>
      <c r="EH80" s="491"/>
      <c r="EI80" s="491"/>
      <c r="EJ80" s="491"/>
      <c r="EK80" s="491"/>
      <c r="EL80" s="491"/>
      <c r="EM80" s="491"/>
      <c r="EN80" s="491"/>
      <c r="EO80" s="491"/>
      <c r="EP80" s="491"/>
      <c r="EQ80" s="491"/>
      <c r="ER80" s="491"/>
      <c r="ES80" s="491"/>
      <c r="ET80" s="491"/>
      <c r="EU80" s="491"/>
      <c r="EV80" s="491"/>
      <c r="EW80" s="491"/>
      <c r="EX80" s="491"/>
      <c r="EY80" s="491"/>
      <c r="EZ80" s="491"/>
      <c r="FA80" s="491"/>
      <c r="FB80" s="491"/>
      <c r="FC80" s="491"/>
      <c r="FD80" s="491"/>
      <c r="FE80" s="491"/>
      <c r="FF80" s="491"/>
      <c r="FG80" s="491"/>
      <c r="FH80" s="491"/>
      <c r="FI80" s="491"/>
      <c r="FJ80" s="491"/>
      <c r="FK80" s="491"/>
      <c r="FL80" s="491"/>
      <c r="FM80" s="491"/>
      <c r="FN80" s="491"/>
      <c r="FO80" s="491"/>
      <c r="FP80" s="491"/>
      <c r="FQ80" s="491"/>
      <c r="FR80" s="491"/>
      <c r="FS80" s="491"/>
      <c r="FT80" s="491"/>
      <c r="FU80" s="491"/>
      <c r="FV80" s="491"/>
      <c r="FW80" s="491"/>
      <c r="FX80" s="491"/>
      <c r="FY80" s="491"/>
      <c r="FZ80" s="491"/>
      <c r="GA80" s="491"/>
      <c r="GB80" s="491"/>
      <c r="GC80" s="491"/>
      <c r="GD80" s="491"/>
      <c r="GE80" s="491"/>
      <c r="GF80" s="491"/>
      <c r="GG80" s="491"/>
      <c r="GH80" s="491"/>
      <c r="GI80" s="491"/>
      <c r="GJ80" s="491"/>
      <c r="GK80" s="491"/>
      <c r="GL80" s="491"/>
      <c r="GM80" s="491"/>
      <c r="GN80" s="491"/>
      <c r="GO80" s="491"/>
      <c r="GP80" s="491"/>
      <c r="GQ80" s="491"/>
      <c r="GR80" s="491"/>
      <c r="GS80" s="491"/>
      <c r="GT80" s="491"/>
      <c r="GU80" s="491"/>
      <c r="GV80" s="491"/>
      <c r="GW80" s="491"/>
      <c r="GX80" s="491"/>
      <c r="GY80" s="491"/>
      <c r="GZ80" s="491"/>
      <c r="HA80" s="491"/>
      <c r="HB80" s="491"/>
      <c r="HC80" s="491"/>
      <c r="HD80" s="491"/>
      <c r="HE80" s="491"/>
      <c r="HF80" s="491"/>
      <c r="HG80" s="491"/>
      <c r="HH80" s="491"/>
      <c r="HI80" s="491"/>
      <c r="HJ80" s="491"/>
      <c r="HK80" s="491"/>
      <c r="HL80" s="491"/>
      <c r="HM80" s="491"/>
      <c r="HN80" s="491"/>
      <c r="HO80" s="491"/>
      <c r="HP80" s="491"/>
      <c r="HQ80" s="491"/>
      <c r="HR80" s="491"/>
      <c r="HS80" s="491"/>
      <c r="HT80" s="491"/>
      <c r="HU80" s="491"/>
      <c r="HV80" s="491"/>
      <c r="HW80" s="491"/>
      <c r="HX80" s="491"/>
      <c r="HY80" s="491"/>
      <c r="HZ80" s="491"/>
      <c r="IA80" s="491"/>
    </row>
    <row r="81" spans="1:235" s="559" customFormat="1" ht="15" customHeight="1" x14ac:dyDescent="0.2">
      <c r="A81" s="196" t="s">
        <v>9</v>
      </c>
      <c r="B81" s="270">
        <v>933</v>
      </c>
      <c r="C81" s="270">
        <v>10</v>
      </c>
      <c r="D81" s="270">
        <v>5</v>
      </c>
      <c r="E81" s="270"/>
      <c r="F81" s="270">
        <v>1</v>
      </c>
      <c r="G81" s="270"/>
      <c r="H81" s="270">
        <v>5</v>
      </c>
      <c r="I81" s="270">
        <v>2</v>
      </c>
      <c r="J81" s="270">
        <v>1</v>
      </c>
      <c r="K81" s="270">
        <v>1</v>
      </c>
      <c r="L81" s="270">
        <v>3</v>
      </c>
      <c r="M81" s="270"/>
      <c r="N81" s="270">
        <v>1</v>
      </c>
      <c r="O81" s="270">
        <v>3</v>
      </c>
      <c r="P81" s="270"/>
      <c r="Q81" s="270"/>
      <c r="R81" s="270">
        <v>1</v>
      </c>
      <c r="S81" s="270"/>
      <c r="T81" s="270"/>
      <c r="U81" s="270"/>
      <c r="V81" s="270">
        <v>1</v>
      </c>
      <c r="W81" s="270"/>
      <c r="X81" s="270">
        <v>1</v>
      </c>
      <c r="Y81" s="270"/>
      <c r="Z81" s="270"/>
      <c r="AA81" s="270"/>
      <c r="AB81" s="270"/>
      <c r="AC81" s="270"/>
      <c r="AD81" s="270"/>
      <c r="AE81" s="270"/>
      <c r="AF81" s="270">
        <v>1</v>
      </c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>
        <v>4</v>
      </c>
      <c r="AV81" s="671">
        <v>973</v>
      </c>
      <c r="BA81" s="491"/>
      <c r="BB81" s="491"/>
      <c r="BC81" s="491"/>
      <c r="BD81" s="491"/>
      <c r="BE81" s="491"/>
      <c r="BF81" s="491"/>
      <c r="BG81" s="491"/>
      <c r="BH81" s="491"/>
      <c r="BI81" s="491"/>
      <c r="BJ81" s="491"/>
      <c r="BK81" s="491"/>
      <c r="BL81" s="491"/>
      <c r="BM81" s="491"/>
      <c r="BN81" s="491"/>
      <c r="BO81" s="491"/>
      <c r="BP81" s="491"/>
      <c r="BQ81" s="491"/>
      <c r="BR81" s="491"/>
      <c r="BS81" s="491"/>
      <c r="BT81" s="491"/>
      <c r="BU81" s="491"/>
      <c r="BV81" s="491"/>
      <c r="BW81" s="491"/>
      <c r="BX81" s="491"/>
      <c r="BY81" s="491"/>
      <c r="BZ81" s="491"/>
      <c r="CA81" s="491"/>
      <c r="CB81" s="491"/>
      <c r="CC81" s="491"/>
      <c r="CD81" s="491"/>
      <c r="CE81" s="491"/>
      <c r="CF81" s="491"/>
      <c r="CG81" s="491"/>
      <c r="CH81" s="491"/>
      <c r="CI81" s="491"/>
      <c r="CJ81" s="491"/>
      <c r="CK81" s="491"/>
      <c r="CL81" s="491"/>
      <c r="CM81" s="491"/>
      <c r="CN81" s="491"/>
      <c r="CO81" s="491"/>
      <c r="CP81" s="491"/>
      <c r="CQ81" s="491"/>
      <c r="CR81" s="491"/>
      <c r="CS81" s="491"/>
      <c r="CT81" s="491"/>
      <c r="CU81" s="491"/>
      <c r="CV81" s="491"/>
      <c r="CW81" s="491"/>
      <c r="CX81" s="491"/>
      <c r="CY81" s="491"/>
      <c r="CZ81" s="491"/>
      <c r="DA81" s="491"/>
      <c r="DB81" s="491"/>
      <c r="DC81" s="491"/>
      <c r="DD81" s="491"/>
      <c r="DE81" s="491"/>
      <c r="DF81" s="491"/>
      <c r="DG81" s="491"/>
      <c r="DH81" s="491"/>
      <c r="DI81" s="491"/>
      <c r="DJ81" s="491"/>
      <c r="DK81" s="491"/>
      <c r="DL81" s="491"/>
      <c r="DM81" s="491"/>
      <c r="DN81" s="491"/>
      <c r="DO81" s="491"/>
      <c r="DP81" s="491"/>
      <c r="DQ81" s="491"/>
      <c r="DR81" s="491"/>
      <c r="DS81" s="491"/>
      <c r="DT81" s="491"/>
      <c r="DU81" s="491"/>
      <c r="DV81" s="491"/>
      <c r="DW81" s="491"/>
      <c r="DX81" s="491"/>
      <c r="DY81" s="491"/>
      <c r="DZ81" s="491"/>
      <c r="EA81" s="491"/>
      <c r="EB81" s="491"/>
      <c r="EC81" s="491"/>
      <c r="ED81" s="491"/>
      <c r="EE81" s="491"/>
      <c r="EF81" s="491"/>
      <c r="EG81" s="491"/>
      <c r="EH81" s="491"/>
      <c r="EI81" s="491"/>
      <c r="EJ81" s="491"/>
      <c r="EK81" s="491"/>
      <c r="EL81" s="491"/>
      <c r="EM81" s="491"/>
      <c r="EN81" s="491"/>
      <c r="EO81" s="491"/>
      <c r="EP81" s="491"/>
      <c r="EQ81" s="491"/>
      <c r="ER81" s="491"/>
      <c r="ES81" s="491"/>
      <c r="ET81" s="491"/>
      <c r="EU81" s="491"/>
      <c r="EV81" s="491"/>
      <c r="EW81" s="491"/>
      <c r="EX81" s="491"/>
      <c r="EY81" s="491"/>
      <c r="EZ81" s="491"/>
      <c r="FA81" s="491"/>
      <c r="FB81" s="491"/>
      <c r="FC81" s="491"/>
      <c r="FD81" s="491"/>
      <c r="FE81" s="491"/>
      <c r="FF81" s="491"/>
      <c r="FG81" s="491"/>
      <c r="FH81" s="491"/>
      <c r="FI81" s="491"/>
      <c r="FJ81" s="491"/>
      <c r="FK81" s="491"/>
      <c r="FL81" s="491"/>
      <c r="FM81" s="491"/>
      <c r="FN81" s="491"/>
      <c r="FO81" s="491"/>
      <c r="FP81" s="491"/>
      <c r="FQ81" s="491"/>
      <c r="FR81" s="491"/>
      <c r="FS81" s="491"/>
      <c r="FT81" s="491"/>
      <c r="FU81" s="491"/>
      <c r="FV81" s="491"/>
      <c r="FW81" s="491"/>
      <c r="FX81" s="491"/>
      <c r="FY81" s="491"/>
      <c r="FZ81" s="491"/>
      <c r="GA81" s="491"/>
      <c r="GB81" s="491"/>
      <c r="GC81" s="491"/>
      <c r="GD81" s="491"/>
      <c r="GE81" s="491"/>
      <c r="GF81" s="491"/>
      <c r="GG81" s="491"/>
      <c r="GH81" s="491"/>
      <c r="GI81" s="491"/>
      <c r="GJ81" s="491"/>
      <c r="GK81" s="491"/>
      <c r="GL81" s="491"/>
      <c r="GM81" s="491"/>
      <c r="GN81" s="491"/>
      <c r="GO81" s="491"/>
      <c r="GP81" s="491"/>
      <c r="GQ81" s="491"/>
      <c r="GR81" s="491"/>
      <c r="GS81" s="491"/>
      <c r="GT81" s="491"/>
      <c r="GU81" s="491"/>
      <c r="GV81" s="491"/>
      <c r="GW81" s="491"/>
      <c r="GX81" s="491"/>
      <c r="GY81" s="491"/>
      <c r="GZ81" s="491"/>
      <c r="HA81" s="491"/>
      <c r="HB81" s="491"/>
      <c r="HC81" s="491"/>
      <c r="HD81" s="491"/>
      <c r="HE81" s="491"/>
      <c r="HF81" s="491"/>
      <c r="HG81" s="491"/>
      <c r="HH81" s="491"/>
      <c r="HI81" s="491"/>
      <c r="HJ81" s="491"/>
      <c r="HK81" s="491"/>
      <c r="HL81" s="491"/>
      <c r="HM81" s="491"/>
      <c r="HN81" s="491"/>
      <c r="HO81" s="491"/>
      <c r="HP81" s="491"/>
      <c r="HQ81" s="491"/>
      <c r="HR81" s="491"/>
      <c r="HS81" s="491"/>
      <c r="HT81" s="491"/>
      <c r="HU81" s="491"/>
      <c r="HV81" s="491"/>
      <c r="HW81" s="491"/>
      <c r="HX81" s="491"/>
      <c r="HY81" s="491"/>
      <c r="HZ81" s="491"/>
      <c r="IA81" s="491"/>
    </row>
    <row r="82" spans="1:235" s="559" customFormat="1" ht="15" customHeight="1" x14ac:dyDescent="0.2">
      <c r="A82" s="196" t="s">
        <v>10</v>
      </c>
      <c r="B82" s="270">
        <v>2135</v>
      </c>
      <c r="C82" s="270">
        <v>22</v>
      </c>
      <c r="D82" s="270">
        <v>3</v>
      </c>
      <c r="E82" s="270">
        <v>3</v>
      </c>
      <c r="F82" s="270">
        <v>8</v>
      </c>
      <c r="G82" s="270">
        <v>1</v>
      </c>
      <c r="H82" s="270">
        <v>5</v>
      </c>
      <c r="I82" s="270">
        <v>1</v>
      </c>
      <c r="J82" s="270"/>
      <c r="K82" s="270"/>
      <c r="L82" s="270">
        <v>2</v>
      </c>
      <c r="M82" s="270">
        <v>1</v>
      </c>
      <c r="N82" s="270"/>
      <c r="O82" s="270"/>
      <c r="P82" s="270"/>
      <c r="Q82" s="270"/>
      <c r="R82" s="270">
        <v>1</v>
      </c>
      <c r="S82" s="270"/>
      <c r="T82" s="270">
        <v>1</v>
      </c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>
        <v>1</v>
      </c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>
        <v>3</v>
      </c>
      <c r="AV82" s="671">
        <v>2187</v>
      </c>
      <c r="BA82" s="491"/>
      <c r="BB82" s="491"/>
      <c r="BC82" s="491"/>
      <c r="BD82" s="491"/>
      <c r="BE82" s="491"/>
      <c r="BF82" s="491"/>
      <c r="BG82" s="491"/>
      <c r="BH82" s="491"/>
      <c r="BI82" s="491"/>
      <c r="BJ82" s="491"/>
      <c r="BK82" s="491"/>
      <c r="BL82" s="491"/>
      <c r="BM82" s="491"/>
      <c r="BN82" s="491"/>
      <c r="BO82" s="491"/>
      <c r="BP82" s="491"/>
      <c r="BQ82" s="491"/>
      <c r="BR82" s="491"/>
      <c r="BS82" s="491"/>
      <c r="BT82" s="491"/>
      <c r="BU82" s="491"/>
      <c r="BV82" s="491"/>
      <c r="BW82" s="491"/>
      <c r="BX82" s="491"/>
      <c r="BY82" s="491"/>
      <c r="BZ82" s="491"/>
      <c r="CA82" s="491"/>
      <c r="CB82" s="491"/>
      <c r="CC82" s="491"/>
      <c r="CD82" s="491"/>
      <c r="CE82" s="491"/>
      <c r="CF82" s="491"/>
      <c r="CG82" s="491"/>
      <c r="CH82" s="491"/>
      <c r="CI82" s="491"/>
      <c r="CJ82" s="491"/>
      <c r="CK82" s="491"/>
      <c r="CL82" s="491"/>
      <c r="CM82" s="491"/>
      <c r="CN82" s="491"/>
      <c r="CO82" s="491"/>
      <c r="CP82" s="491"/>
      <c r="CQ82" s="491"/>
      <c r="CR82" s="491"/>
      <c r="CS82" s="491"/>
      <c r="CT82" s="491"/>
      <c r="CU82" s="491"/>
      <c r="CV82" s="491"/>
      <c r="CW82" s="491"/>
      <c r="CX82" s="491"/>
      <c r="CY82" s="491"/>
      <c r="CZ82" s="491"/>
      <c r="DA82" s="491"/>
      <c r="DB82" s="491"/>
      <c r="DC82" s="491"/>
      <c r="DD82" s="491"/>
      <c r="DE82" s="491"/>
      <c r="DF82" s="491"/>
      <c r="DG82" s="491"/>
      <c r="DH82" s="491"/>
      <c r="DI82" s="491"/>
      <c r="DJ82" s="491"/>
      <c r="DK82" s="491"/>
      <c r="DL82" s="491"/>
      <c r="DM82" s="491"/>
      <c r="DN82" s="491"/>
      <c r="DO82" s="491"/>
      <c r="DP82" s="491"/>
      <c r="DQ82" s="491"/>
      <c r="DR82" s="491"/>
      <c r="DS82" s="491"/>
      <c r="DT82" s="491"/>
      <c r="DU82" s="491"/>
      <c r="DV82" s="491"/>
      <c r="DW82" s="491"/>
      <c r="DX82" s="491"/>
      <c r="DY82" s="491"/>
      <c r="DZ82" s="491"/>
      <c r="EA82" s="491"/>
      <c r="EB82" s="491"/>
      <c r="EC82" s="491"/>
      <c r="ED82" s="491"/>
      <c r="EE82" s="491"/>
      <c r="EF82" s="491"/>
      <c r="EG82" s="491"/>
      <c r="EH82" s="491"/>
      <c r="EI82" s="491"/>
      <c r="EJ82" s="491"/>
      <c r="EK82" s="491"/>
      <c r="EL82" s="491"/>
      <c r="EM82" s="491"/>
      <c r="EN82" s="491"/>
      <c r="EO82" s="491"/>
      <c r="EP82" s="491"/>
      <c r="EQ82" s="491"/>
      <c r="ER82" s="491"/>
      <c r="ES82" s="491"/>
      <c r="ET82" s="491"/>
      <c r="EU82" s="491"/>
      <c r="EV82" s="491"/>
      <c r="EW82" s="491"/>
      <c r="EX82" s="491"/>
      <c r="EY82" s="491"/>
      <c r="EZ82" s="491"/>
      <c r="FA82" s="491"/>
      <c r="FB82" s="491"/>
      <c r="FC82" s="491"/>
      <c r="FD82" s="491"/>
      <c r="FE82" s="491"/>
      <c r="FF82" s="491"/>
      <c r="FG82" s="491"/>
      <c r="FH82" s="491"/>
      <c r="FI82" s="491"/>
      <c r="FJ82" s="491"/>
      <c r="FK82" s="491"/>
      <c r="FL82" s="491"/>
      <c r="FM82" s="491"/>
      <c r="FN82" s="491"/>
      <c r="FO82" s="491"/>
      <c r="FP82" s="491"/>
      <c r="FQ82" s="491"/>
      <c r="FR82" s="491"/>
      <c r="FS82" s="491"/>
      <c r="FT82" s="491"/>
      <c r="FU82" s="491"/>
      <c r="FV82" s="491"/>
      <c r="FW82" s="491"/>
      <c r="FX82" s="491"/>
      <c r="FY82" s="491"/>
      <c r="FZ82" s="491"/>
      <c r="GA82" s="491"/>
      <c r="GB82" s="491"/>
      <c r="GC82" s="491"/>
      <c r="GD82" s="491"/>
      <c r="GE82" s="491"/>
      <c r="GF82" s="491"/>
      <c r="GG82" s="491"/>
      <c r="GH82" s="491"/>
      <c r="GI82" s="491"/>
      <c r="GJ82" s="491"/>
      <c r="GK82" s="491"/>
      <c r="GL82" s="491"/>
      <c r="GM82" s="491"/>
      <c r="GN82" s="491"/>
      <c r="GO82" s="491"/>
      <c r="GP82" s="491"/>
      <c r="GQ82" s="491"/>
      <c r="GR82" s="491"/>
      <c r="GS82" s="491"/>
      <c r="GT82" s="491"/>
      <c r="GU82" s="491"/>
      <c r="GV82" s="491"/>
      <c r="GW82" s="491"/>
      <c r="GX82" s="491"/>
      <c r="GY82" s="491"/>
      <c r="GZ82" s="491"/>
      <c r="HA82" s="491"/>
      <c r="HB82" s="491"/>
      <c r="HC82" s="491"/>
      <c r="HD82" s="491"/>
      <c r="HE82" s="491"/>
      <c r="HF82" s="491"/>
      <c r="HG82" s="491"/>
      <c r="HH82" s="491"/>
      <c r="HI82" s="491"/>
      <c r="HJ82" s="491"/>
      <c r="HK82" s="491"/>
      <c r="HL82" s="491"/>
      <c r="HM82" s="491"/>
      <c r="HN82" s="491"/>
      <c r="HO82" s="491"/>
      <c r="HP82" s="491"/>
      <c r="HQ82" s="491"/>
      <c r="HR82" s="491"/>
      <c r="HS82" s="491"/>
      <c r="HT82" s="491"/>
      <c r="HU82" s="491"/>
      <c r="HV82" s="491"/>
      <c r="HW82" s="491"/>
      <c r="HX82" s="491"/>
      <c r="HY82" s="491"/>
      <c r="HZ82" s="491"/>
      <c r="IA82" s="491"/>
    </row>
    <row r="83" spans="1:235" s="559" customFormat="1" ht="15" customHeight="1" x14ac:dyDescent="0.2">
      <c r="A83" s="196" t="s">
        <v>533</v>
      </c>
      <c r="B83" s="270">
        <v>5559</v>
      </c>
      <c r="C83" s="270">
        <v>113</v>
      </c>
      <c r="D83" s="270">
        <v>102</v>
      </c>
      <c r="E83" s="270">
        <v>19</v>
      </c>
      <c r="F83" s="270">
        <v>25</v>
      </c>
      <c r="G83" s="270">
        <v>32</v>
      </c>
      <c r="H83" s="270">
        <v>8</v>
      </c>
      <c r="I83" s="270">
        <v>11</v>
      </c>
      <c r="J83" s="270">
        <v>2</v>
      </c>
      <c r="K83" s="270">
        <v>10</v>
      </c>
      <c r="L83" s="270">
        <v>6</v>
      </c>
      <c r="M83" s="270">
        <v>5</v>
      </c>
      <c r="N83" s="270">
        <v>3</v>
      </c>
      <c r="O83" s="270">
        <v>4</v>
      </c>
      <c r="P83" s="270">
        <v>1</v>
      </c>
      <c r="Q83" s="270">
        <v>6</v>
      </c>
      <c r="R83" s="270">
        <v>2</v>
      </c>
      <c r="S83" s="270">
        <v>1</v>
      </c>
      <c r="T83" s="270">
        <v>2</v>
      </c>
      <c r="U83" s="270">
        <v>3</v>
      </c>
      <c r="V83" s="270"/>
      <c r="W83" s="270">
        <v>1</v>
      </c>
      <c r="X83" s="270"/>
      <c r="Y83" s="270"/>
      <c r="Z83" s="270">
        <v>1</v>
      </c>
      <c r="AA83" s="270"/>
      <c r="AB83" s="270"/>
      <c r="AC83" s="270">
        <v>1</v>
      </c>
      <c r="AD83" s="270">
        <v>1</v>
      </c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>
        <v>1</v>
      </c>
      <c r="AU83" s="270">
        <v>4</v>
      </c>
      <c r="AV83" s="671">
        <v>5923</v>
      </c>
      <c r="BA83" s="491"/>
      <c r="BB83" s="491"/>
      <c r="BC83" s="491"/>
      <c r="BD83" s="491"/>
      <c r="BE83" s="491"/>
      <c r="BF83" s="491"/>
      <c r="BG83" s="491"/>
      <c r="BH83" s="491"/>
      <c r="BI83" s="491"/>
      <c r="BJ83" s="491"/>
      <c r="BK83" s="491"/>
      <c r="BL83" s="491"/>
      <c r="BM83" s="491"/>
      <c r="BN83" s="491"/>
      <c r="BO83" s="491"/>
      <c r="BP83" s="491"/>
      <c r="BQ83" s="491"/>
      <c r="BR83" s="491"/>
      <c r="BS83" s="491"/>
      <c r="BT83" s="491"/>
      <c r="BU83" s="491"/>
      <c r="BV83" s="491"/>
      <c r="BW83" s="491"/>
      <c r="BX83" s="491"/>
      <c r="BY83" s="491"/>
      <c r="BZ83" s="491"/>
      <c r="CA83" s="491"/>
      <c r="CB83" s="491"/>
      <c r="CC83" s="491"/>
      <c r="CD83" s="491"/>
      <c r="CE83" s="491"/>
      <c r="CF83" s="491"/>
      <c r="CG83" s="491"/>
      <c r="CH83" s="491"/>
      <c r="CI83" s="491"/>
      <c r="CJ83" s="491"/>
      <c r="CK83" s="491"/>
      <c r="CL83" s="491"/>
      <c r="CM83" s="491"/>
      <c r="CN83" s="491"/>
      <c r="CO83" s="491"/>
      <c r="CP83" s="491"/>
      <c r="CQ83" s="491"/>
      <c r="CR83" s="491"/>
      <c r="CS83" s="491"/>
      <c r="CT83" s="491"/>
      <c r="CU83" s="491"/>
      <c r="CV83" s="491"/>
      <c r="CW83" s="491"/>
      <c r="CX83" s="491"/>
      <c r="CY83" s="491"/>
      <c r="CZ83" s="491"/>
      <c r="DA83" s="491"/>
      <c r="DB83" s="491"/>
      <c r="DC83" s="491"/>
      <c r="DD83" s="491"/>
      <c r="DE83" s="491"/>
      <c r="DF83" s="491"/>
      <c r="DG83" s="491"/>
      <c r="DH83" s="491"/>
      <c r="DI83" s="491"/>
      <c r="DJ83" s="491"/>
      <c r="DK83" s="491"/>
      <c r="DL83" s="491"/>
      <c r="DM83" s="491"/>
      <c r="DN83" s="491"/>
      <c r="DO83" s="491"/>
      <c r="DP83" s="491"/>
      <c r="DQ83" s="491"/>
      <c r="DR83" s="491"/>
      <c r="DS83" s="491"/>
      <c r="DT83" s="491"/>
      <c r="DU83" s="491"/>
      <c r="DV83" s="491"/>
      <c r="DW83" s="491"/>
      <c r="DX83" s="491"/>
      <c r="DY83" s="491"/>
      <c r="DZ83" s="491"/>
      <c r="EA83" s="491"/>
      <c r="EB83" s="491"/>
      <c r="EC83" s="491"/>
      <c r="ED83" s="491"/>
      <c r="EE83" s="491"/>
      <c r="EF83" s="491"/>
      <c r="EG83" s="491"/>
      <c r="EH83" s="491"/>
      <c r="EI83" s="491"/>
      <c r="EJ83" s="491"/>
      <c r="EK83" s="491"/>
      <c r="EL83" s="491"/>
      <c r="EM83" s="491"/>
      <c r="EN83" s="491"/>
      <c r="EO83" s="491"/>
      <c r="EP83" s="491"/>
      <c r="EQ83" s="491"/>
      <c r="ER83" s="491"/>
      <c r="ES83" s="491"/>
      <c r="ET83" s="491"/>
      <c r="EU83" s="491"/>
      <c r="EV83" s="491"/>
      <c r="EW83" s="491"/>
      <c r="EX83" s="491"/>
      <c r="EY83" s="491"/>
      <c r="EZ83" s="491"/>
      <c r="FA83" s="491"/>
      <c r="FB83" s="491"/>
      <c r="FC83" s="491"/>
      <c r="FD83" s="491"/>
      <c r="FE83" s="491"/>
      <c r="FF83" s="491"/>
      <c r="FG83" s="491"/>
      <c r="FH83" s="491"/>
      <c r="FI83" s="491"/>
      <c r="FJ83" s="491"/>
      <c r="FK83" s="491"/>
      <c r="FL83" s="491"/>
      <c r="FM83" s="491"/>
      <c r="FN83" s="491"/>
      <c r="FO83" s="491"/>
      <c r="FP83" s="491"/>
      <c r="FQ83" s="491"/>
      <c r="FR83" s="491"/>
      <c r="FS83" s="491"/>
      <c r="FT83" s="491"/>
      <c r="FU83" s="491"/>
      <c r="FV83" s="491"/>
      <c r="FW83" s="491"/>
      <c r="FX83" s="491"/>
      <c r="FY83" s="491"/>
      <c r="FZ83" s="491"/>
      <c r="GA83" s="491"/>
      <c r="GB83" s="491"/>
      <c r="GC83" s="491"/>
      <c r="GD83" s="491"/>
      <c r="GE83" s="491"/>
      <c r="GF83" s="491"/>
      <c r="GG83" s="491"/>
      <c r="GH83" s="491"/>
      <c r="GI83" s="491"/>
      <c r="GJ83" s="491"/>
      <c r="GK83" s="491"/>
      <c r="GL83" s="491"/>
      <c r="GM83" s="491"/>
      <c r="GN83" s="491"/>
      <c r="GO83" s="491"/>
      <c r="GP83" s="491"/>
      <c r="GQ83" s="491"/>
      <c r="GR83" s="491"/>
      <c r="GS83" s="491"/>
      <c r="GT83" s="491"/>
      <c r="GU83" s="491"/>
      <c r="GV83" s="491"/>
      <c r="GW83" s="491"/>
      <c r="GX83" s="491"/>
      <c r="GY83" s="491"/>
      <c r="GZ83" s="491"/>
      <c r="HA83" s="491"/>
      <c r="HB83" s="491"/>
      <c r="HC83" s="491"/>
      <c r="HD83" s="491"/>
      <c r="HE83" s="491"/>
      <c r="HF83" s="491"/>
      <c r="HG83" s="491"/>
      <c r="HH83" s="491"/>
      <c r="HI83" s="491"/>
      <c r="HJ83" s="491"/>
      <c r="HK83" s="491"/>
      <c r="HL83" s="491"/>
      <c r="HM83" s="491"/>
      <c r="HN83" s="491"/>
      <c r="HO83" s="491"/>
      <c r="HP83" s="491"/>
      <c r="HQ83" s="491"/>
      <c r="HR83" s="491"/>
      <c r="HS83" s="491"/>
      <c r="HT83" s="491"/>
      <c r="HU83" s="491"/>
      <c r="HV83" s="491"/>
      <c r="HW83" s="491"/>
      <c r="HX83" s="491"/>
      <c r="HY83" s="491"/>
      <c r="HZ83" s="491"/>
      <c r="IA83" s="491"/>
    </row>
    <row r="84" spans="1:235" s="559" customFormat="1" ht="15" customHeight="1" x14ac:dyDescent="0.2">
      <c r="A84" s="620" t="s">
        <v>534</v>
      </c>
      <c r="B84" s="621">
        <v>32084</v>
      </c>
      <c r="C84" s="621">
        <v>646</v>
      </c>
      <c r="D84" s="621">
        <v>127</v>
      </c>
      <c r="E84" s="621">
        <v>68</v>
      </c>
      <c r="F84" s="621">
        <v>67</v>
      </c>
      <c r="G84" s="621">
        <v>56</v>
      </c>
      <c r="H84" s="621">
        <v>29</v>
      </c>
      <c r="I84" s="621">
        <v>28</v>
      </c>
      <c r="J84" s="621">
        <v>22</v>
      </c>
      <c r="K84" s="621">
        <v>18</v>
      </c>
      <c r="L84" s="621">
        <v>18</v>
      </c>
      <c r="M84" s="621">
        <v>17</v>
      </c>
      <c r="N84" s="621">
        <v>12</v>
      </c>
      <c r="O84" s="621">
        <v>11</v>
      </c>
      <c r="P84" s="621">
        <v>11</v>
      </c>
      <c r="Q84" s="621">
        <v>11</v>
      </c>
      <c r="R84" s="621">
        <v>9</v>
      </c>
      <c r="S84" s="621">
        <v>5</v>
      </c>
      <c r="T84" s="621">
        <v>5</v>
      </c>
      <c r="U84" s="621">
        <v>5</v>
      </c>
      <c r="V84" s="621">
        <v>4</v>
      </c>
      <c r="W84" s="621">
        <v>3</v>
      </c>
      <c r="X84" s="621">
        <v>3</v>
      </c>
      <c r="Y84" s="621">
        <v>3</v>
      </c>
      <c r="Z84" s="621">
        <v>3</v>
      </c>
      <c r="AA84" s="621">
        <v>3</v>
      </c>
      <c r="AB84" s="621">
        <v>3</v>
      </c>
      <c r="AC84" s="621">
        <v>3</v>
      </c>
      <c r="AD84" s="621">
        <v>3</v>
      </c>
      <c r="AE84" s="621">
        <v>2</v>
      </c>
      <c r="AF84" s="621">
        <v>2</v>
      </c>
      <c r="AG84" s="621">
        <v>2</v>
      </c>
      <c r="AH84" s="621">
        <v>2</v>
      </c>
      <c r="AI84" s="621">
        <v>2</v>
      </c>
      <c r="AJ84" s="621">
        <v>1</v>
      </c>
      <c r="AK84" s="621">
        <v>1</v>
      </c>
      <c r="AL84" s="621">
        <v>1</v>
      </c>
      <c r="AM84" s="621">
        <v>1</v>
      </c>
      <c r="AN84" s="621">
        <v>1</v>
      </c>
      <c r="AO84" s="621">
        <v>1</v>
      </c>
      <c r="AP84" s="621">
        <v>1</v>
      </c>
      <c r="AQ84" s="621">
        <v>1</v>
      </c>
      <c r="AR84" s="621">
        <v>1</v>
      </c>
      <c r="AS84" s="621">
        <v>1</v>
      </c>
      <c r="AT84" s="621">
        <v>1</v>
      </c>
      <c r="AU84" s="621">
        <v>25</v>
      </c>
      <c r="AV84" s="621">
        <v>33324</v>
      </c>
      <c r="BA84" s="491"/>
      <c r="BB84" s="491"/>
      <c r="BC84" s="491"/>
      <c r="BD84" s="491"/>
      <c r="BE84" s="491"/>
      <c r="BF84" s="491"/>
      <c r="BG84" s="491"/>
      <c r="BH84" s="491"/>
      <c r="BI84" s="491"/>
      <c r="BJ84" s="491"/>
      <c r="BK84" s="491"/>
      <c r="BL84" s="491"/>
      <c r="BM84" s="491"/>
      <c r="BN84" s="491"/>
      <c r="BO84" s="491"/>
      <c r="BP84" s="491"/>
      <c r="BQ84" s="491"/>
      <c r="BR84" s="491"/>
      <c r="BS84" s="491"/>
      <c r="BT84" s="491"/>
      <c r="BU84" s="491"/>
      <c r="BV84" s="491"/>
      <c r="BW84" s="491"/>
      <c r="BX84" s="491"/>
      <c r="BY84" s="491"/>
      <c r="BZ84" s="491"/>
      <c r="CA84" s="491"/>
      <c r="CB84" s="491"/>
      <c r="CC84" s="491"/>
      <c r="CD84" s="491"/>
      <c r="CE84" s="491"/>
      <c r="CF84" s="491"/>
      <c r="CG84" s="491"/>
      <c r="CH84" s="491"/>
      <c r="CI84" s="491"/>
      <c r="CJ84" s="491"/>
      <c r="CK84" s="491"/>
      <c r="CL84" s="491"/>
      <c r="CM84" s="491"/>
      <c r="CN84" s="491"/>
      <c r="CO84" s="491"/>
      <c r="CP84" s="491"/>
      <c r="CQ84" s="491"/>
      <c r="CR84" s="491"/>
      <c r="CS84" s="491"/>
      <c r="CT84" s="491"/>
      <c r="CU84" s="491"/>
      <c r="CV84" s="491"/>
      <c r="CW84" s="491"/>
      <c r="CX84" s="491"/>
      <c r="CY84" s="491"/>
      <c r="CZ84" s="491"/>
      <c r="DA84" s="491"/>
      <c r="DB84" s="491"/>
      <c r="DC84" s="491"/>
      <c r="DD84" s="491"/>
      <c r="DE84" s="491"/>
      <c r="DF84" s="491"/>
      <c r="DG84" s="491"/>
      <c r="DH84" s="491"/>
      <c r="DI84" s="491"/>
      <c r="DJ84" s="491"/>
      <c r="DK84" s="491"/>
      <c r="DL84" s="491"/>
      <c r="DM84" s="491"/>
      <c r="DN84" s="491"/>
      <c r="DO84" s="491"/>
      <c r="DP84" s="491"/>
      <c r="DQ84" s="491"/>
      <c r="DR84" s="491"/>
      <c r="DS84" s="491"/>
      <c r="DT84" s="491"/>
      <c r="DU84" s="491"/>
      <c r="DV84" s="491"/>
      <c r="DW84" s="491"/>
      <c r="DX84" s="491"/>
      <c r="DY84" s="491"/>
      <c r="DZ84" s="491"/>
      <c r="EA84" s="491"/>
      <c r="EB84" s="491"/>
      <c r="EC84" s="491"/>
      <c r="ED84" s="491"/>
      <c r="EE84" s="491"/>
      <c r="EF84" s="491"/>
      <c r="EG84" s="491"/>
      <c r="EH84" s="491"/>
      <c r="EI84" s="491"/>
      <c r="EJ84" s="491"/>
      <c r="EK84" s="491"/>
      <c r="EL84" s="491"/>
      <c r="EM84" s="491"/>
      <c r="EN84" s="491"/>
      <c r="EO84" s="491"/>
      <c r="EP84" s="491"/>
      <c r="EQ84" s="491"/>
      <c r="ER84" s="491"/>
      <c r="ES84" s="491"/>
      <c r="ET84" s="491"/>
      <c r="EU84" s="491"/>
      <c r="EV84" s="491"/>
      <c r="EW84" s="491"/>
      <c r="EX84" s="491"/>
      <c r="EY84" s="491"/>
      <c r="EZ84" s="491"/>
      <c r="FA84" s="491"/>
      <c r="FB84" s="491"/>
      <c r="FC84" s="491"/>
      <c r="FD84" s="491"/>
      <c r="FE84" s="491"/>
      <c r="FF84" s="491"/>
      <c r="FG84" s="491"/>
      <c r="FH84" s="491"/>
      <c r="FI84" s="491"/>
      <c r="FJ84" s="491"/>
      <c r="FK84" s="491"/>
      <c r="FL84" s="491"/>
      <c r="FM84" s="491"/>
      <c r="FN84" s="491"/>
      <c r="FO84" s="491"/>
      <c r="FP84" s="491"/>
      <c r="FQ84" s="491"/>
      <c r="FR84" s="491"/>
      <c r="FS84" s="491"/>
      <c r="FT84" s="491"/>
      <c r="FU84" s="491"/>
      <c r="FV84" s="491"/>
      <c r="FW84" s="491"/>
      <c r="FX84" s="491"/>
      <c r="FY84" s="491"/>
      <c r="FZ84" s="491"/>
      <c r="GA84" s="491"/>
      <c r="GB84" s="491"/>
      <c r="GC84" s="491"/>
      <c r="GD84" s="491"/>
      <c r="GE84" s="491"/>
      <c r="GF84" s="491"/>
      <c r="GG84" s="491"/>
      <c r="GH84" s="491"/>
      <c r="GI84" s="491"/>
      <c r="GJ84" s="491"/>
      <c r="GK84" s="491"/>
      <c r="GL84" s="491"/>
      <c r="GM84" s="491"/>
      <c r="GN84" s="491"/>
      <c r="GO84" s="491"/>
      <c r="GP84" s="491"/>
      <c r="GQ84" s="491"/>
      <c r="GR84" s="491"/>
      <c r="GS84" s="491"/>
      <c r="GT84" s="491"/>
      <c r="GU84" s="491"/>
      <c r="GV84" s="491"/>
      <c r="GW84" s="491"/>
      <c r="GX84" s="491"/>
      <c r="GY84" s="491"/>
      <c r="GZ84" s="491"/>
      <c r="HA84" s="491"/>
      <c r="HB84" s="491"/>
      <c r="HC84" s="491"/>
      <c r="HD84" s="491"/>
      <c r="HE84" s="491"/>
      <c r="HF84" s="491"/>
      <c r="HG84" s="491"/>
      <c r="HH84" s="491"/>
      <c r="HI84" s="491"/>
      <c r="HJ84" s="491"/>
      <c r="HK84" s="491"/>
      <c r="HL84" s="491"/>
      <c r="HM84" s="491"/>
      <c r="HN84" s="491"/>
      <c r="HO84" s="491"/>
      <c r="HP84" s="491"/>
      <c r="HQ84" s="491"/>
      <c r="HR84" s="491"/>
      <c r="HS84" s="491"/>
      <c r="HT84" s="491"/>
      <c r="HU84" s="491"/>
      <c r="HV84" s="491"/>
      <c r="HW84" s="491"/>
      <c r="HX84" s="491"/>
      <c r="HY84" s="491"/>
      <c r="HZ84" s="491"/>
      <c r="IA84" s="491"/>
    </row>
    <row r="85" spans="1:235" s="560" customFormat="1" ht="15" customHeight="1" x14ac:dyDescent="0.25">
      <c r="A85" s="15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7"/>
      <c r="U85" s="597"/>
      <c r="V85" s="597"/>
      <c r="W85" s="597"/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597"/>
      <c r="AO85" s="597"/>
      <c r="AP85" s="597"/>
      <c r="AQ85" s="597"/>
      <c r="AR85" s="597"/>
      <c r="AS85" s="597"/>
      <c r="AT85" s="597"/>
      <c r="AU85" s="611"/>
      <c r="AV85" s="611"/>
      <c r="AW85" s="559"/>
      <c r="AX85" s="559"/>
      <c r="AY85" s="559"/>
      <c r="AZ85" s="559"/>
      <c r="BA85" s="491"/>
      <c r="BB85" s="491"/>
      <c r="BC85" s="491"/>
      <c r="BD85" s="491"/>
      <c r="BE85" s="491"/>
      <c r="BF85" s="491"/>
      <c r="BG85" s="491"/>
      <c r="BH85" s="491"/>
      <c r="BI85" s="491"/>
      <c r="BJ85" s="491"/>
      <c r="BK85" s="491"/>
      <c r="BL85" s="491"/>
      <c r="BM85" s="491"/>
      <c r="BN85" s="491"/>
      <c r="BO85" s="491"/>
      <c r="BP85" s="491"/>
      <c r="BQ85" s="491"/>
      <c r="BR85" s="491"/>
      <c r="BS85" s="491"/>
      <c r="BT85" s="491"/>
      <c r="BU85" s="491"/>
      <c r="BV85" s="491"/>
      <c r="BW85" s="491"/>
      <c r="BX85" s="491"/>
      <c r="BY85" s="491"/>
      <c r="BZ85" s="491"/>
      <c r="CA85" s="491"/>
      <c r="CB85" s="491"/>
      <c r="CC85" s="491"/>
      <c r="CD85" s="491"/>
      <c r="CE85" s="491"/>
      <c r="CF85" s="491"/>
      <c r="CG85" s="491"/>
      <c r="CH85" s="491"/>
      <c r="CI85" s="491"/>
      <c r="CJ85" s="491"/>
      <c r="CK85" s="491"/>
      <c r="CL85" s="491"/>
      <c r="CM85" s="491"/>
      <c r="CN85" s="491"/>
      <c r="CO85" s="491"/>
      <c r="CP85" s="491"/>
      <c r="CQ85" s="491"/>
      <c r="CR85" s="491"/>
      <c r="CS85" s="491"/>
      <c r="CT85" s="491"/>
      <c r="CU85" s="491"/>
      <c r="CV85" s="491"/>
      <c r="CW85" s="491"/>
      <c r="CX85" s="491"/>
      <c r="CY85" s="491"/>
      <c r="CZ85" s="491"/>
      <c r="DA85" s="491"/>
      <c r="DB85" s="491"/>
      <c r="DC85" s="491"/>
      <c r="DD85" s="491"/>
      <c r="DE85" s="491"/>
      <c r="DF85" s="491"/>
      <c r="DG85" s="491"/>
      <c r="DH85" s="491"/>
      <c r="DI85" s="491"/>
      <c r="DJ85" s="491"/>
      <c r="DK85" s="491"/>
      <c r="DL85" s="491"/>
      <c r="DM85" s="491"/>
      <c r="DN85" s="491"/>
      <c r="DO85" s="491"/>
      <c r="DP85" s="491"/>
      <c r="DQ85" s="491"/>
      <c r="DR85" s="491"/>
      <c r="DS85" s="491"/>
      <c r="DT85" s="491"/>
      <c r="DU85" s="491"/>
      <c r="DV85" s="491"/>
      <c r="DW85" s="491"/>
      <c r="DX85" s="491"/>
      <c r="DY85" s="491"/>
      <c r="DZ85" s="491"/>
      <c r="EA85" s="491"/>
      <c r="EB85" s="491"/>
      <c r="EC85" s="491"/>
      <c r="ED85" s="491"/>
      <c r="EE85" s="491"/>
      <c r="EF85" s="491"/>
      <c r="EG85" s="491"/>
      <c r="EH85" s="491"/>
      <c r="EI85" s="491"/>
      <c r="EJ85" s="491"/>
      <c r="EK85" s="491"/>
      <c r="EL85" s="491"/>
      <c r="EM85" s="491"/>
      <c r="EN85" s="491"/>
      <c r="EO85" s="491"/>
      <c r="EP85" s="491"/>
      <c r="EQ85" s="491"/>
      <c r="ER85" s="491"/>
      <c r="ES85" s="491"/>
      <c r="ET85" s="491"/>
      <c r="EU85" s="491"/>
      <c r="EV85" s="491"/>
      <c r="EW85" s="491"/>
      <c r="EX85" s="491"/>
      <c r="EY85" s="491"/>
      <c r="EZ85" s="491"/>
      <c r="FA85" s="491"/>
      <c r="FB85" s="491"/>
      <c r="FC85" s="491"/>
      <c r="FD85" s="491"/>
      <c r="FE85" s="491"/>
      <c r="FF85" s="491"/>
      <c r="FG85" s="491"/>
      <c r="FH85" s="491"/>
      <c r="FI85" s="491"/>
      <c r="FJ85" s="491"/>
      <c r="FK85" s="491"/>
      <c r="FL85" s="491"/>
      <c r="FM85" s="491"/>
      <c r="FN85" s="491"/>
      <c r="FO85" s="491"/>
      <c r="FP85" s="491"/>
      <c r="FQ85" s="491"/>
      <c r="FR85" s="491"/>
      <c r="FS85" s="491"/>
      <c r="FT85" s="491"/>
      <c r="FU85" s="491"/>
      <c r="FV85" s="491"/>
      <c r="FW85" s="491"/>
      <c r="FX85" s="491"/>
      <c r="FY85" s="491"/>
      <c r="FZ85" s="491"/>
      <c r="GA85" s="491"/>
      <c r="GB85" s="491"/>
      <c r="GC85" s="491"/>
      <c r="GD85" s="491"/>
      <c r="GE85" s="491"/>
      <c r="GF85" s="491"/>
      <c r="GG85" s="491"/>
      <c r="GH85" s="491"/>
      <c r="GI85" s="491"/>
      <c r="GJ85" s="491"/>
      <c r="GK85" s="491"/>
      <c r="GL85" s="491"/>
      <c r="GM85" s="491"/>
      <c r="GN85" s="491"/>
      <c r="GO85" s="491"/>
      <c r="GP85" s="491"/>
      <c r="GQ85" s="491"/>
      <c r="GR85" s="491"/>
      <c r="GS85" s="491"/>
      <c r="GT85" s="491"/>
      <c r="GU85" s="491"/>
      <c r="GV85" s="491"/>
      <c r="GW85" s="491"/>
      <c r="GX85" s="491"/>
      <c r="GY85" s="491"/>
      <c r="GZ85" s="491"/>
      <c r="HA85" s="491"/>
      <c r="HB85" s="491"/>
      <c r="HC85" s="491"/>
      <c r="HD85" s="491"/>
      <c r="HE85" s="491"/>
      <c r="HF85" s="491"/>
      <c r="HG85" s="491"/>
      <c r="HH85" s="491"/>
      <c r="HI85" s="491"/>
      <c r="HJ85" s="491"/>
      <c r="HK85" s="491"/>
      <c r="HL85" s="491"/>
      <c r="HM85" s="491"/>
      <c r="HN85" s="491"/>
      <c r="HO85" s="491"/>
      <c r="HP85" s="491"/>
      <c r="HQ85" s="491"/>
      <c r="HR85" s="491"/>
      <c r="HS85" s="491"/>
      <c r="HT85" s="491"/>
      <c r="HU85" s="491"/>
      <c r="HV85" s="491"/>
      <c r="HW85" s="491"/>
      <c r="HX85" s="491"/>
      <c r="HY85" s="491"/>
      <c r="HZ85" s="491"/>
      <c r="IA85" s="491"/>
    </row>
    <row r="86" spans="1:235" s="593" customFormat="1" ht="12.75" x14ac:dyDescent="0.2">
      <c r="A86" s="612">
        <v>2018</v>
      </c>
      <c r="B86" s="613" t="s">
        <v>584</v>
      </c>
      <c r="C86" s="613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81"/>
      <c r="Q86" s="881"/>
      <c r="R86" s="881"/>
      <c r="S86" s="881"/>
      <c r="T86" s="881"/>
      <c r="U86" s="881"/>
      <c r="V86" s="881"/>
      <c r="W86" s="881"/>
      <c r="X86" s="722"/>
      <c r="Y86" s="722"/>
      <c r="Z86" s="722"/>
      <c r="AA86" s="722"/>
      <c r="AB86" s="722"/>
      <c r="AC86" s="723"/>
      <c r="AD86" s="723"/>
      <c r="AE86" s="723"/>
      <c r="AF86" s="722"/>
      <c r="AG86" s="722"/>
      <c r="AH86" s="722"/>
      <c r="AI86" s="722"/>
      <c r="AJ86" s="722"/>
      <c r="AK86" s="722"/>
      <c r="AL86" s="722"/>
      <c r="AM86" s="722"/>
      <c r="AN86" s="722"/>
      <c r="AO86" s="722"/>
      <c r="AP86" s="722"/>
      <c r="AQ86" s="722"/>
      <c r="AR86" s="722"/>
      <c r="AS86" s="722"/>
      <c r="AT86" s="722"/>
      <c r="AU86" s="722"/>
      <c r="AV86" s="722"/>
      <c r="AY86" s="601"/>
      <c r="AZ86" s="601"/>
      <c r="BA86" s="601"/>
      <c r="BB86" s="601"/>
      <c r="BC86" s="601"/>
      <c r="BD86" s="601"/>
      <c r="BE86" s="601"/>
      <c r="BF86" s="601"/>
      <c r="BG86" s="601"/>
      <c r="BH86" s="601"/>
      <c r="BI86" s="601"/>
      <c r="BJ86" s="601"/>
      <c r="BK86" s="601"/>
      <c r="BL86" s="601"/>
      <c r="BM86" s="601"/>
      <c r="BN86" s="601"/>
      <c r="BO86" s="601"/>
      <c r="BP86" s="601"/>
      <c r="BQ86" s="601"/>
      <c r="BR86" s="601"/>
      <c r="BS86" s="601"/>
      <c r="BT86" s="601"/>
      <c r="BU86" s="601"/>
      <c r="BV86" s="601"/>
      <c r="BW86" s="601"/>
      <c r="BX86" s="601"/>
      <c r="BY86" s="601"/>
      <c r="BZ86" s="601"/>
      <c r="CA86" s="601"/>
      <c r="CB86" s="601"/>
      <c r="CC86" s="601"/>
      <c r="CD86" s="601"/>
      <c r="CE86" s="601"/>
      <c r="CF86" s="601"/>
      <c r="CG86" s="601"/>
      <c r="CH86" s="601"/>
      <c r="CI86" s="601"/>
      <c r="CJ86" s="601"/>
      <c r="CK86" s="601"/>
      <c r="CL86" s="601"/>
      <c r="CM86" s="601"/>
      <c r="CN86" s="601"/>
      <c r="CO86" s="601"/>
      <c r="CP86" s="601"/>
      <c r="CQ86" s="601"/>
      <c r="CR86" s="601"/>
      <c r="CS86" s="601"/>
      <c r="CT86" s="601"/>
      <c r="CU86" s="601"/>
      <c r="CV86" s="601"/>
      <c r="CW86" s="601"/>
      <c r="CX86" s="601"/>
      <c r="CY86" s="601"/>
      <c r="CZ86" s="601"/>
      <c r="DA86" s="601"/>
      <c r="DB86" s="601"/>
      <c r="DC86" s="601"/>
      <c r="DD86" s="601"/>
      <c r="DE86" s="601"/>
      <c r="DF86" s="601"/>
      <c r="DG86" s="601"/>
      <c r="DH86" s="601"/>
      <c r="DI86" s="601"/>
      <c r="DJ86" s="601"/>
      <c r="DK86" s="601"/>
      <c r="DL86" s="601"/>
      <c r="DM86" s="601"/>
      <c r="DN86" s="601"/>
      <c r="DO86" s="601"/>
      <c r="DP86" s="601"/>
      <c r="DQ86" s="601"/>
      <c r="DR86" s="601"/>
      <c r="DS86" s="601"/>
      <c r="DT86" s="601"/>
      <c r="DU86" s="601"/>
      <c r="DV86" s="601"/>
      <c r="DW86" s="601"/>
      <c r="DX86" s="601"/>
      <c r="DY86" s="601"/>
      <c r="DZ86" s="601"/>
      <c r="EA86" s="601"/>
      <c r="EB86" s="601"/>
      <c r="EC86" s="601"/>
      <c r="ED86" s="601"/>
      <c r="EE86" s="601"/>
      <c r="EF86" s="601"/>
      <c r="EG86" s="601"/>
      <c r="EH86" s="601"/>
      <c r="EI86" s="601"/>
      <c r="EJ86" s="601"/>
      <c r="EK86" s="601"/>
      <c r="EL86" s="601"/>
      <c r="EM86" s="601"/>
      <c r="EN86" s="601"/>
      <c r="EO86" s="601"/>
      <c r="EP86" s="601"/>
      <c r="EQ86" s="601"/>
      <c r="ER86" s="601"/>
      <c r="ES86" s="601"/>
      <c r="ET86" s="601"/>
      <c r="EU86" s="601"/>
      <c r="EV86" s="601"/>
      <c r="EW86" s="601"/>
      <c r="EX86" s="601"/>
      <c r="EY86" s="601"/>
      <c r="EZ86" s="601"/>
      <c r="FA86" s="601"/>
      <c r="FB86" s="601"/>
      <c r="FC86" s="601"/>
      <c r="FD86" s="601"/>
      <c r="FE86" s="601"/>
      <c r="FF86" s="601"/>
      <c r="FG86" s="601"/>
      <c r="FH86" s="601"/>
      <c r="FI86" s="601"/>
      <c r="FJ86" s="601"/>
      <c r="FK86" s="601"/>
      <c r="FL86" s="601"/>
      <c r="FM86" s="601"/>
      <c r="FN86" s="601"/>
      <c r="FO86" s="601"/>
      <c r="FP86" s="601"/>
      <c r="FQ86" s="601"/>
      <c r="FR86" s="601"/>
      <c r="FS86" s="601"/>
      <c r="FT86" s="601"/>
      <c r="FU86" s="601"/>
      <c r="FV86" s="601"/>
      <c r="FW86" s="601"/>
      <c r="FX86" s="601"/>
      <c r="FY86" s="601"/>
      <c r="FZ86" s="601"/>
      <c r="GA86" s="601"/>
      <c r="GB86" s="601"/>
      <c r="GC86" s="601"/>
      <c r="GD86" s="601"/>
      <c r="GE86" s="601"/>
      <c r="GF86" s="601"/>
      <c r="GG86" s="601"/>
      <c r="GH86" s="601"/>
      <c r="GI86" s="601"/>
      <c r="GJ86" s="601"/>
      <c r="GK86" s="601"/>
      <c r="GL86" s="601"/>
      <c r="GM86" s="601"/>
      <c r="GN86" s="601"/>
      <c r="GO86" s="601"/>
      <c r="GP86" s="601"/>
      <c r="GQ86" s="601"/>
      <c r="GR86" s="601"/>
      <c r="GS86" s="601"/>
      <c r="GT86" s="601"/>
      <c r="GU86" s="601"/>
      <c r="GV86" s="601"/>
      <c r="GW86" s="601"/>
      <c r="GX86" s="601"/>
      <c r="GY86" s="601"/>
      <c r="GZ86" s="601"/>
      <c r="HA86" s="601"/>
      <c r="HB86" s="601"/>
      <c r="HC86" s="601"/>
      <c r="HD86" s="601"/>
      <c r="HE86" s="601"/>
      <c r="HF86" s="601"/>
      <c r="HG86" s="601"/>
      <c r="HH86" s="601"/>
      <c r="HI86" s="601"/>
      <c r="HJ86" s="601"/>
      <c r="HK86" s="601"/>
      <c r="HL86" s="601"/>
      <c r="HM86" s="601"/>
      <c r="HN86" s="601"/>
      <c r="HO86" s="601"/>
      <c r="HP86" s="601"/>
      <c r="HQ86" s="601"/>
      <c r="HR86" s="601"/>
      <c r="HS86" s="601"/>
      <c r="HT86" s="601"/>
      <c r="HU86" s="601"/>
      <c r="HV86" s="601"/>
      <c r="HW86" s="601"/>
      <c r="HX86" s="601"/>
      <c r="HY86" s="601"/>
      <c r="HZ86" s="601"/>
      <c r="IA86" s="601"/>
    </row>
    <row r="87" spans="1:235" s="559" customFormat="1" ht="34.5" customHeight="1" x14ac:dyDescent="0.2">
      <c r="A87" s="607" t="s">
        <v>535</v>
      </c>
      <c r="B87" s="607" t="s">
        <v>193</v>
      </c>
      <c r="C87" s="607" t="s">
        <v>25</v>
      </c>
      <c r="D87" s="607" t="s">
        <v>27</v>
      </c>
      <c r="E87" s="607" t="s">
        <v>540</v>
      </c>
      <c r="F87" s="607" t="s">
        <v>30</v>
      </c>
      <c r="G87" s="607" t="s">
        <v>32</v>
      </c>
      <c r="H87" s="607" t="s">
        <v>544</v>
      </c>
      <c r="I87" s="607" t="s">
        <v>37</v>
      </c>
      <c r="J87" s="607" t="s">
        <v>39</v>
      </c>
      <c r="K87" s="607" t="s">
        <v>35</v>
      </c>
      <c r="L87" s="607" t="s">
        <v>538</v>
      </c>
      <c r="M87" s="607" t="s">
        <v>542</v>
      </c>
      <c r="N87" s="607" t="s">
        <v>44</v>
      </c>
      <c r="O87" s="607" t="s">
        <v>59</v>
      </c>
      <c r="P87" s="607" t="s">
        <v>46</v>
      </c>
      <c r="Q87" s="607" t="s">
        <v>47</v>
      </c>
      <c r="R87" s="607" t="s">
        <v>42</v>
      </c>
      <c r="S87" s="607" t="s">
        <v>50</v>
      </c>
      <c r="T87" s="607" t="s">
        <v>48</v>
      </c>
      <c r="U87" s="607" t="s">
        <v>548</v>
      </c>
      <c r="V87" s="607" t="s">
        <v>54</v>
      </c>
      <c r="W87" s="607" t="s">
        <v>62</v>
      </c>
      <c r="X87" s="607" t="s">
        <v>539</v>
      </c>
      <c r="Y87" s="607" t="s">
        <v>80</v>
      </c>
      <c r="Z87" s="607" t="s">
        <v>545</v>
      </c>
      <c r="AA87" s="607" t="s">
        <v>546</v>
      </c>
      <c r="AB87" s="607" t="s">
        <v>66</v>
      </c>
      <c r="AC87" s="607" t="s">
        <v>833</v>
      </c>
      <c r="AD87" s="607" t="s">
        <v>58</v>
      </c>
      <c r="AE87" s="607" t="s">
        <v>60</v>
      </c>
      <c r="AF87" s="607" t="s">
        <v>73</v>
      </c>
      <c r="AG87" s="607" t="s">
        <v>64</v>
      </c>
      <c r="AH87" s="607" t="s">
        <v>55</v>
      </c>
      <c r="AI87" s="607" t="s">
        <v>853</v>
      </c>
      <c r="AJ87" s="670" t="s">
        <v>551</v>
      </c>
      <c r="AK87" s="607" t="s">
        <v>74</v>
      </c>
      <c r="AL87" s="607" t="s">
        <v>664</v>
      </c>
      <c r="AM87" s="670" t="s">
        <v>864</v>
      </c>
      <c r="AN87" s="670" t="s">
        <v>865</v>
      </c>
      <c r="AO87" s="607" t="s">
        <v>665</v>
      </c>
      <c r="AP87" s="607" t="s">
        <v>70</v>
      </c>
      <c r="AQ87" s="607" t="s">
        <v>52</v>
      </c>
      <c r="AR87" s="607" t="s">
        <v>547</v>
      </c>
      <c r="AS87" s="670" t="s">
        <v>866</v>
      </c>
      <c r="AT87" s="607" t="s">
        <v>639</v>
      </c>
      <c r="AU87" s="607" t="s">
        <v>543</v>
      </c>
      <c r="AV87" s="616" t="s">
        <v>534</v>
      </c>
      <c r="AY87" s="491"/>
      <c r="AZ87" s="491"/>
      <c r="BA87" s="491"/>
      <c r="BB87" s="491"/>
      <c r="BC87" s="491"/>
      <c r="BD87" s="491"/>
      <c r="BE87" s="491"/>
      <c r="BF87" s="491"/>
      <c r="BG87" s="491"/>
      <c r="BH87" s="491"/>
      <c r="BI87" s="491"/>
      <c r="BJ87" s="491"/>
      <c r="BK87" s="491"/>
      <c r="BL87" s="491"/>
      <c r="BM87" s="491"/>
      <c r="BN87" s="491"/>
      <c r="BO87" s="491"/>
      <c r="BP87" s="491"/>
      <c r="BQ87" s="491"/>
      <c r="BR87" s="491"/>
      <c r="BS87" s="491"/>
      <c r="BT87" s="491"/>
      <c r="BU87" s="491"/>
      <c r="BV87" s="491"/>
      <c r="BW87" s="491"/>
      <c r="BX87" s="491"/>
      <c r="BY87" s="491"/>
      <c r="BZ87" s="491"/>
      <c r="CA87" s="491"/>
      <c r="CB87" s="491"/>
      <c r="CC87" s="491"/>
      <c r="CD87" s="491"/>
      <c r="CE87" s="491"/>
      <c r="CF87" s="491"/>
      <c r="CG87" s="491"/>
      <c r="CH87" s="491"/>
      <c r="CI87" s="491"/>
      <c r="CJ87" s="491"/>
      <c r="CK87" s="491"/>
      <c r="CL87" s="491"/>
      <c r="CM87" s="491"/>
      <c r="CN87" s="491"/>
      <c r="CO87" s="491"/>
      <c r="CP87" s="491"/>
      <c r="CQ87" s="491"/>
      <c r="CR87" s="491"/>
      <c r="CS87" s="491"/>
      <c r="CT87" s="491"/>
      <c r="CU87" s="491"/>
      <c r="CV87" s="491"/>
      <c r="CW87" s="491"/>
      <c r="CX87" s="491"/>
      <c r="CY87" s="491"/>
      <c r="CZ87" s="491"/>
      <c r="DA87" s="491"/>
      <c r="DB87" s="491"/>
      <c r="DC87" s="491"/>
      <c r="DD87" s="491"/>
      <c r="DE87" s="491"/>
      <c r="DF87" s="491"/>
      <c r="DG87" s="491"/>
      <c r="DH87" s="491"/>
      <c r="DI87" s="491"/>
      <c r="DJ87" s="491"/>
      <c r="DK87" s="491"/>
      <c r="DL87" s="491"/>
      <c r="DM87" s="491"/>
      <c r="DN87" s="491"/>
      <c r="DO87" s="491"/>
      <c r="DP87" s="491"/>
      <c r="DQ87" s="491"/>
      <c r="DR87" s="491"/>
      <c r="DS87" s="491"/>
      <c r="DT87" s="491"/>
      <c r="DU87" s="491"/>
      <c r="DV87" s="491"/>
      <c r="DW87" s="491"/>
      <c r="DX87" s="491"/>
      <c r="DY87" s="491"/>
      <c r="DZ87" s="491"/>
      <c r="EA87" s="491"/>
      <c r="EB87" s="491"/>
      <c r="EC87" s="491"/>
      <c r="ED87" s="491"/>
      <c r="EE87" s="491"/>
      <c r="EF87" s="491"/>
      <c r="EG87" s="491"/>
      <c r="EH87" s="491"/>
      <c r="EI87" s="491"/>
      <c r="EJ87" s="491"/>
      <c r="EK87" s="491"/>
      <c r="EL87" s="491"/>
      <c r="EM87" s="491"/>
      <c r="EN87" s="491"/>
      <c r="EO87" s="491"/>
      <c r="EP87" s="491"/>
      <c r="EQ87" s="491"/>
      <c r="ER87" s="491"/>
      <c r="ES87" s="491"/>
      <c r="ET87" s="491"/>
      <c r="EU87" s="491"/>
      <c r="EV87" s="491"/>
      <c r="EW87" s="491"/>
      <c r="EX87" s="491"/>
      <c r="EY87" s="491"/>
      <c r="EZ87" s="491"/>
      <c r="FA87" s="491"/>
      <c r="FB87" s="491"/>
      <c r="FC87" s="491"/>
      <c r="FD87" s="491"/>
      <c r="FE87" s="491"/>
      <c r="FF87" s="491"/>
      <c r="FG87" s="491"/>
      <c r="FH87" s="491"/>
      <c r="FI87" s="491"/>
      <c r="FJ87" s="491"/>
      <c r="FK87" s="491"/>
      <c r="FL87" s="491"/>
      <c r="FM87" s="491"/>
      <c r="FN87" s="491"/>
      <c r="FO87" s="491"/>
      <c r="FP87" s="491"/>
      <c r="FQ87" s="491"/>
      <c r="FR87" s="491"/>
      <c r="FS87" s="491"/>
      <c r="FT87" s="491"/>
      <c r="FU87" s="491"/>
      <c r="FV87" s="491"/>
      <c r="FW87" s="491"/>
      <c r="FX87" s="491"/>
      <c r="FY87" s="491"/>
      <c r="FZ87" s="491"/>
      <c r="GA87" s="491"/>
      <c r="GB87" s="491"/>
      <c r="GC87" s="491"/>
      <c r="GD87" s="491"/>
      <c r="GE87" s="491"/>
      <c r="GF87" s="491"/>
      <c r="GG87" s="491"/>
      <c r="GH87" s="491"/>
      <c r="GI87" s="491"/>
      <c r="GJ87" s="491"/>
      <c r="GK87" s="491"/>
      <c r="GL87" s="491"/>
      <c r="GM87" s="491"/>
      <c r="GN87" s="491"/>
      <c r="GO87" s="491"/>
      <c r="GP87" s="491"/>
      <c r="GQ87" s="491"/>
      <c r="GR87" s="491"/>
      <c r="GS87" s="491"/>
      <c r="GT87" s="491"/>
      <c r="GU87" s="491"/>
      <c r="GV87" s="491"/>
      <c r="GW87" s="491"/>
      <c r="GX87" s="491"/>
      <c r="GY87" s="491"/>
      <c r="GZ87" s="491"/>
      <c r="HA87" s="491"/>
      <c r="HB87" s="491"/>
      <c r="HC87" s="491"/>
      <c r="HD87" s="491"/>
      <c r="HE87" s="491"/>
      <c r="HF87" s="491"/>
      <c r="HG87" s="491"/>
      <c r="HH87" s="491"/>
      <c r="HI87" s="491"/>
      <c r="HJ87" s="491"/>
      <c r="HK87" s="491"/>
      <c r="HL87" s="491"/>
      <c r="HM87" s="491"/>
      <c r="HN87" s="491"/>
      <c r="HO87" s="491"/>
      <c r="HP87" s="491"/>
      <c r="HQ87" s="491"/>
      <c r="HR87" s="491"/>
      <c r="HS87" s="491"/>
      <c r="HT87" s="491"/>
      <c r="HU87" s="491"/>
      <c r="HV87" s="491"/>
      <c r="HW87" s="491"/>
      <c r="HX87" s="491"/>
      <c r="HY87" s="491"/>
      <c r="HZ87" s="491"/>
      <c r="IA87" s="491"/>
    </row>
    <row r="88" spans="1:235" s="559" customFormat="1" ht="36" customHeight="1" x14ac:dyDescent="0.2">
      <c r="A88" s="196" t="s">
        <v>1</v>
      </c>
      <c r="B88" s="669">
        <v>2845</v>
      </c>
      <c r="C88" s="669">
        <v>61</v>
      </c>
      <c r="D88" s="669">
        <v>4</v>
      </c>
      <c r="E88" s="669">
        <v>4</v>
      </c>
      <c r="F88" s="669">
        <v>1</v>
      </c>
      <c r="G88" s="669">
        <v>3</v>
      </c>
      <c r="H88" s="669">
        <v>9</v>
      </c>
      <c r="I88" s="669">
        <v>4</v>
      </c>
      <c r="J88" s="669">
        <v>9</v>
      </c>
      <c r="K88" s="669">
        <v>2</v>
      </c>
      <c r="L88" s="669">
        <v>3</v>
      </c>
      <c r="M88" s="669">
        <v>1</v>
      </c>
      <c r="N88" s="669">
        <v>3</v>
      </c>
      <c r="O88" s="669"/>
      <c r="P88" s="669">
        <v>2</v>
      </c>
      <c r="Q88" s="669">
        <v>1</v>
      </c>
      <c r="R88" s="669">
        <v>2</v>
      </c>
      <c r="S88" s="669">
        <v>1</v>
      </c>
      <c r="T88" s="669">
        <v>1</v>
      </c>
      <c r="U88" s="669">
        <v>1</v>
      </c>
      <c r="V88" s="669">
        <v>3</v>
      </c>
      <c r="W88" s="669"/>
      <c r="X88" s="669"/>
      <c r="Y88" s="669"/>
      <c r="Z88" s="669"/>
      <c r="AA88" s="669">
        <v>1</v>
      </c>
      <c r="AB88" s="669">
        <v>1</v>
      </c>
      <c r="AC88" s="669"/>
      <c r="AD88" s="669">
        <v>2</v>
      </c>
      <c r="AE88" s="669"/>
      <c r="AF88" s="669"/>
      <c r="AG88" s="669"/>
      <c r="AH88" s="669"/>
      <c r="AI88" s="669"/>
      <c r="AK88" s="669"/>
      <c r="AL88" s="669"/>
      <c r="AM88" s="669"/>
      <c r="AN88" s="669"/>
      <c r="AO88" s="669">
        <v>1</v>
      </c>
      <c r="AP88" s="669"/>
      <c r="AQ88" s="669"/>
      <c r="AR88" s="669"/>
      <c r="AS88" s="669">
        <v>1</v>
      </c>
      <c r="AT88" s="669"/>
      <c r="AU88" s="669">
        <v>3</v>
      </c>
      <c r="AV88" s="671">
        <v>2969</v>
      </c>
      <c r="AW88" s="607"/>
      <c r="AX88" s="607"/>
      <c r="AY88" s="616"/>
      <c r="AZ88" s="491"/>
      <c r="BA88" s="491"/>
      <c r="BB88" s="491"/>
      <c r="BC88" s="491"/>
      <c r="BD88" s="491"/>
      <c r="BE88" s="491"/>
      <c r="BF88" s="491"/>
      <c r="BG88" s="491"/>
      <c r="BH88" s="491"/>
      <c r="BI88" s="491"/>
      <c r="BJ88" s="491"/>
      <c r="BK88" s="491"/>
      <c r="BL88" s="491"/>
      <c r="BM88" s="491"/>
      <c r="BN88" s="491"/>
      <c r="BO88" s="491"/>
      <c r="BP88" s="491"/>
      <c r="BQ88" s="491"/>
      <c r="BR88" s="491"/>
      <c r="BS88" s="491"/>
      <c r="BT88" s="491"/>
      <c r="BU88" s="491"/>
      <c r="BV88" s="491"/>
      <c r="BW88" s="491"/>
      <c r="BX88" s="491"/>
      <c r="BY88" s="491"/>
      <c r="BZ88" s="491"/>
      <c r="CA88" s="491"/>
      <c r="CB88" s="491"/>
      <c r="CC88" s="491"/>
      <c r="CD88" s="491"/>
      <c r="CE88" s="491"/>
      <c r="CF88" s="491"/>
      <c r="CG88" s="491"/>
      <c r="CH88" s="491"/>
      <c r="CI88" s="491"/>
      <c r="CJ88" s="491"/>
      <c r="CK88" s="491"/>
      <c r="CL88" s="491"/>
      <c r="CM88" s="491"/>
      <c r="CN88" s="491"/>
      <c r="CO88" s="491"/>
      <c r="CP88" s="491"/>
      <c r="CQ88" s="491"/>
      <c r="CR88" s="491"/>
      <c r="CS88" s="491"/>
      <c r="CT88" s="491"/>
      <c r="CU88" s="491"/>
      <c r="CV88" s="491"/>
      <c r="CW88" s="491"/>
      <c r="CX88" s="491"/>
      <c r="CY88" s="491"/>
      <c r="CZ88" s="491"/>
      <c r="DA88" s="491"/>
      <c r="DB88" s="491"/>
      <c r="DC88" s="491"/>
      <c r="DD88" s="491"/>
      <c r="DE88" s="491"/>
      <c r="DF88" s="491"/>
      <c r="DG88" s="491"/>
      <c r="DH88" s="491"/>
      <c r="DI88" s="491"/>
      <c r="DJ88" s="491"/>
      <c r="DK88" s="491"/>
      <c r="DL88" s="491"/>
      <c r="DM88" s="491"/>
      <c r="DN88" s="491"/>
      <c r="DO88" s="491"/>
      <c r="DP88" s="491"/>
      <c r="DQ88" s="491"/>
      <c r="DR88" s="491"/>
      <c r="DS88" s="491"/>
      <c r="DT88" s="491"/>
      <c r="DU88" s="491"/>
      <c r="DV88" s="491"/>
      <c r="DW88" s="491"/>
      <c r="DX88" s="491"/>
      <c r="DY88" s="491"/>
      <c r="DZ88" s="491"/>
      <c r="EA88" s="491"/>
      <c r="EB88" s="491"/>
      <c r="EC88" s="491"/>
      <c r="ED88" s="491"/>
      <c r="EE88" s="491"/>
      <c r="EF88" s="491"/>
      <c r="EG88" s="491"/>
      <c r="EH88" s="491"/>
      <c r="EI88" s="491"/>
      <c r="EJ88" s="491"/>
      <c r="EK88" s="491"/>
      <c r="EL88" s="491"/>
      <c r="EM88" s="491"/>
      <c r="EN88" s="491"/>
      <c r="EO88" s="491"/>
      <c r="EP88" s="491"/>
      <c r="EQ88" s="491"/>
      <c r="ER88" s="491"/>
      <c r="ES88" s="491"/>
      <c r="ET88" s="491"/>
      <c r="EU88" s="491"/>
      <c r="EV88" s="491"/>
      <c r="EW88" s="491"/>
      <c r="EX88" s="491"/>
      <c r="EY88" s="491"/>
      <c r="EZ88" s="491"/>
      <c r="FA88" s="491"/>
      <c r="FB88" s="491"/>
      <c r="FC88" s="491"/>
      <c r="FD88" s="491"/>
      <c r="FE88" s="491"/>
      <c r="FF88" s="491"/>
      <c r="FG88" s="491"/>
      <c r="FH88" s="491"/>
      <c r="FI88" s="491"/>
      <c r="FJ88" s="491"/>
      <c r="FK88" s="491"/>
      <c r="FL88" s="491"/>
      <c r="FM88" s="491"/>
      <c r="FN88" s="491"/>
      <c r="FO88" s="491"/>
      <c r="FP88" s="491"/>
      <c r="FQ88" s="491"/>
      <c r="FR88" s="491"/>
      <c r="FS88" s="491"/>
      <c r="FT88" s="491"/>
      <c r="FU88" s="491"/>
      <c r="FV88" s="491"/>
      <c r="FW88" s="491"/>
      <c r="FX88" s="491"/>
      <c r="FY88" s="491"/>
      <c r="FZ88" s="491"/>
      <c r="GA88" s="491"/>
      <c r="GB88" s="491"/>
      <c r="GC88" s="491"/>
      <c r="GD88" s="491"/>
      <c r="GE88" s="491"/>
      <c r="GF88" s="491"/>
      <c r="GG88" s="491"/>
      <c r="GH88" s="491"/>
      <c r="GI88" s="491"/>
      <c r="GJ88" s="491"/>
      <c r="GK88" s="491"/>
      <c r="GL88" s="491"/>
      <c r="GM88" s="491"/>
      <c r="GN88" s="491"/>
      <c r="GO88" s="491"/>
      <c r="GP88" s="491"/>
      <c r="GQ88" s="491"/>
      <c r="GR88" s="491"/>
      <c r="GS88" s="491"/>
      <c r="GT88" s="491"/>
      <c r="GU88" s="491"/>
      <c r="GV88" s="491"/>
      <c r="GW88" s="491"/>
      <c r="GX88" s="491"/>
      <c r="GY88" s="491"/>
      <c r="GZ88" s="491"/>
      <c r="HA88" s="491"/>
      <c r="HB88" s="491"/>
      <c r="HC88" s="491"/>
      <c r="HD88" s="491"/>
      <c r="HE88" s="491"/>
      <c r="HF88" s="491"/>
      <c r="HG88" s="491"/>
      <c r="HH88" s="491"/>
      <c r="HI88" s="491"/>
      <c r="HJ88" s="491"/>
      <c r="HK88" s="491"/>
      <c r="HL88" s="491"/>
      <c r="HM88" s="491"/>
      <c r="HN88" s="491"/>
      <c r="HO88" s="491"/>
      <c r="HP88" s="491"/>
      <c r="HQ88" s="491"/>
      <c r="HR88" s="491"/>
      <c r="HS88" s="491"/>
      <c r="HT88" s="491"/>
      <c r="HU88" s="491"/>
      <c r="HV88" s="491"/>
      <c r="HW88" s="491"/>
      <c r="HX88" s="491"/>
      <c r="HY88" s="491"/>
      <c r="HZ88" s="491"/>
      <c r="IA88" s="491"/>
    </row>
    <row r="89" spans="1:235" s="491" customFormat="1" ht="12.75" customHeight="1" x14ac:dyDescent="0.2">
      <c r="A89" s="196" t="s">
        <v>2</v>
      </c>
      <c r="B89" s="669">
        <v>273</v>
      </c>
      <c r="C89" s="669">
        <v>3</v>
      </c>
      <c r="D89" s="669">
        <v>1</v>
      </c>
      <c r="E89" s="669"/>
      <c r="F89" s="669">
        <v>1</v>
      </c>
      <c r="G89" s="669"/>
      <c r="H89" s="669"/>
      <c r="I89" s="669"/>
      <c r="J89" s="669"/>
      <c r="K89" s="669"/>
      <c r="L89" s="669"/>
      <c r="M89" s="669"/>
      <c r="N89" s="669"/>
      <c r="O89" s="669"/>
      <c r="P89" s="669"/>
      <c r="Q89" s="669"/>
      <c r="R89" s="669"/>
      <c r="S89" s="669"/>
      <c r="T89" s="669"/>
      <c r="U89" s="669"/>
      <c r="V89" s="669"/>
      <c r="W89" s="669"/>
      <c r="X89" s="669"/>
      <c r="Y89" s="669">
        <v>2</v>
      </c>
      <c r="Z89" s="669"/>
      <c r="AA89" s="669"/>
      <c r="AB89" s="669"/>
      <c r="AC89" s="669"/>
      <c r="AD89" s="669"/>
      <c r="AE89" s="669"/>
      <c r="AF89" s="669"/>
      <c r="AG89" s="669"/>
      <c r="AH89" s="669"/>
      <c r="AI89" s="669"/>
      <c r="AJ89" s="559"/>
      <c r="AK89" s="669"/>
      <c r="AL89" s="669"/>
      <c r="AM89" s="669"/>
      <c r="AN89" s="669"/>
      <c r="AO89" s="669"/>
      <c r="AP89" s="669"/>
      <c r="AQ89" s="669"/>
      <c r="AR89" s="669"/>
      <c r="AS89" s="669"/>
      <c r="AT89" s="669"/>
      <c r="AU89" s="669">
        <v>1</v>
      </c>
      <c r="AV89" s="546">
        <v>281</v>
      </c>
      <c r="AW89" s="546"/>
      <c r="AX89" s="546"/>
      <c r="AY89" s="546"/>
    </row>
    <row r="90" spans="1:235" x14ac:dyDescent="0.25">
      <c r="A90" s="196" t="s">
        <v>3</v>
      </c>
      <c r="B90" s="669">
        <v>1782</v>
      </c>
      <c r="C90" s="669">
        <v>8</v>
      </c>
      <c r="D90" s="669">
        <v>1</v>
      </c>
      <c r="E90" s="669">
        <v>5</v>
      </c>
      <c r="F90" s="669">
        <v>5</v>
      </c>
      <c r="G90" s="669">
        <v>4</v>
      </c>
      <c r="H90" s="669"/>
      <c r="I90" s="669">
        <v>1</v>
      </c>
      <c r="J90" s="669">
        <v>2</v>
      </c>
      <c r="K90" s="669">
        <v>1</v>
      </c>
      <c r="L90" s="669">
        <v>1</v>
      </c>
      <c r="M90" s="669">
        <v>1</v>
      </c>
      <c r="N90" s="669"/>
      <c r="O90" s="669"/>
      <c r="P90" s="669"/>
      <c r="Q90" s="669"/>
      <c r="R90" s="669">
        <v>1</v>
      </c>
      <c r="S90" s="669"/>
      <c r="T90" s="669">
        <v>1</v>
      </c>
      <c r="U90" s="669">
        <v>1</v>
      </c>
      <c r="V90" s="669"/>
      <c r="W90" s="669">
        <v>1</v>
      </c>
      <c r="X90" s="669">
        <v>1</v>
      </c>
      <c r="Y90" s="669"/>
      <c r="Z90" s="669">
        <v>1</v>
      </c>
      <c r="AA90" s="669"/>
      <c r="AB90" s="669"/>
      <c r="AC90" s="669"/>
      <c r="AD90" s="669"/>
      <c r="AE90" s="669">
        <v>1</v>
      </c>
      <c r="AF90" s="669"/>
      <c r="AG90" s="669"/>
      <c r="AH90" s="669"/>
      <c r="AI90" s="669"/>
      <c r="AJ90" s="559"/>
      <c r="AK90" s="669"/>
      <c r="AL90" s="669"/>
      <c r="AM90" s="669"/>
      <c r="AN90" s="669"/>
      <c r="AO90" s="669"/>
      <c r="AP90" s="669"/>
      <c r="AQ90" s="669"/>
      <c r="AR90" s="669"/>
      <c r="AS90" s="669"/>
      <c r="AT90" s="669"/>
      <c r="AU90" s="669"/>
      <c r="AV90" s="671">
        <v>1818</v>
      </c>
      <c r="AW90" s="546"/>
      <c r="AX90" s="546"/>
      <c r="AY90" s="546"/>
    </row>
    <row r="91" spans="1:235" x14ac:dyDescent="0.25">
      <c r="A91" s="196" t="s">
        <v>4</v>
      </c>
      <c r="B91" s="669">
        <v>11240</v>
      </c>
      <c r="C91" s="669">
        <v>174</v>
      </c>
      <c r="D91" s="669">
        <v>5</v>
      </c>
      <c r="E91" s="669">
        <v>10</v>
      </c>
      <c r="F91" s="669">
        <v>9</v>
      </c>
      <c r="G91" s="669">
        <v>5</v>
      </c>
      <c r="H91" s="669">
        <v>5</v>
      </c>
      <c r="I91" s="669">
        <v>8</v>
      </c>
      <c r="J91" s="669">
        <v>3</v>
      </c>
      <c r="K91" s="669">
        <v>2</v>
      </c>
      <c r="L91" s="669">
        <v>1</v>
      </c>
      <c r="M91" s="669">
        <v>5</v>
      </c>
      <c r="N91" s="669">
        <v>1</v>
      </c>
      <c r="O91" s="669">
        <v>2</v>
      </c>
      <c r="P91" s="669">
        <v>2</v>
      </c>
      <c r="Q91" s="669">
        <v>3</v>
      </c>
      <c r="R91" s="669">
        <v>3</v>
      </c>
      <c r="S91" s="669"/>
      <c r="T91" s="669">
        <v>1</v>
      </c>
      <c r="U91" s="669"/>
      <c r="V91" s="669"/>
      <c r="W91" s="669">
        <v>1</v>
      </c>
      <c r="X91" s="669"/>
      <c r="Y91" s="669"/>
      <c r="Z91" s="669">
        <v>2</v>
      </c>
      <c r="AA91" s="669">
        <v>2</v>
      </c>
      <c r="AB91" s="669">
        <v>1</v>
      </c>
      <c r="AC91" s="669">
        <v>2</v>
      </c>
      <c r="AD91" s="669"/>
      <c r="AE91" s="669">
        <v>1</v>
      </c>
      <c r="AF91" s="669"/>
      <c r="AG91" s="669">
        <v>2</v>
      </c>
      <c r="AH91" s="669">
        <v>1</v>
      </c>
      <c r="AI91" s="669">
        <v>1</v>
      </c>
      <c r="AJ91" s="559">
        <v>1</v>
      </c>
      <c r="AK91" s="669">
        <v>1</v>
      </c>
      <c r="AL91" s="669"/>
      <c r="AM91" s="669">
        <v>1</v>
      </c>
      <c r="AN91" s="669">
        <v>1</v>
      </c>
      <c r="AO91" s="669"/>
      <c r="AP91" s="669"/>
      <c r="AQ91" s="669">
        <v>1</v>
      </c>
      <c r="AR91" s="669">
        <v>1</v>
      </c>
      <c r="AS91" s="669"/>
      <c r="AT91" s="669"/>
      <c r="AU91" s="669">
        <v>2</v>
      </c>
      <c r="AV91" s="671">
        <v>11500</v>
      </c>
      <c r="AW91" s="546"/>
      <c r="AX91" s="546"/>
      <c r="AY91" s="546"/>
    </row>
    <row r="92" spans="1:235" x14ac:dyDescent="0.25">
      <c r="A92" s="196" t="s">
        <v>5</v>
      </c>
      <c r="B92" s="669">
        <v>71</v>
      </c>
      <c r="C92" s="669">
        <v>1</v>
      </c>
      <c r="D92" s="669"/>
      <c r="E92" s="669"/>
      <c r="F92" s="669"/>
      <c r="G92" s="669"/>
      <c r="H92" s="669"/>
      <c r="I92" s="669"/>
      <c r="J92" s="669"/>
      <c r="K92" s="669"/>
      <c r="L92" s="669"/>
      <c r="M92" s="669"/>
      <c r="N92" s="669"/>
      <c r="O92" s="669">
        <v>2</v>
      </c>
      <c r="P92" s="669"/>
      <c r="Q92" s="669"/>
      <c r="R92" s="669"/>
      <c r="S92" s="669"/>
      <c r="T92" s="669">
        <v>1</v>
      </c>
      <c r="U92" s="669"/>
      <c r="V92" s="669"/>
      <c r="W92" s="669"/>
      <c r="X92" s="669"/>
      <c r="Y92" s="669"/>
      <c r="Z92" s="669"/>
      <c r="AA92" s="669"/>
      <c r="AB92" s="669"/>
      <c r="AC92" s="669"/>
      <c r="AD92" s="669"/>
      <c r="AE92" s="669"/>
      <c r="AF92" s="669"/>
      <c r="AG92" s="669"/>
      <c r="AH92" s="669"/>
      <c r="AI92" s="669"/>
      <c r="AJ92" s="559"/>
      <c r="AK92" s="669"/>
      <c r="AL92" s="669">
        <v>1</v>
      </c>
      <c r="AM92" s="669"/>
      <c r="AN92" s="669"/>
      <c r="AO92" s="669"/>
      <c r="AP92" s="669"/>
      <c r="AQ92" s="669"/>
      <c r="AR92" s="669"/>
      <c r="AS92" s="669"/>
      <c r="AT92" s="669"/>
      <c r="AU92" s="669">
        <v>1</v>
      </c>
      <c r="AV92" s="546">
        <v>77</v>
      </c>
      <c r="AW92" s="546"/>
      <c r="AX92" s="546"/>
      <c r="AY92" s="546"/>
    </row>
    <row r="93" spans="1:235" x14ac:dyDescent="0.25">
      <c r="A93" s="196" t="s">
        <v>6</v>
      </c>
      <c r="B93" s="669">
        <v>486</v>
      </c>
      <c r="C93" s="669">
        <v>52</v>
      </c>
      <c r="D93" s="669">
        <v>4</v>
      </c>
      <c r="E93" s="669">
        <v>1</v>
      </c>
      <c r="F93" s="669">
        <v>1</v>
      </c>
      <c r="G93" s="669"/>
      <c r="H93" s="669"/>
      <c r="I93" s="669">
        <v>1</v>
      </c>
      <c r="J93" s="669">
        <v>1</v>
      </c>
      <c r="K93" s="669"/>
      <c r="L93" s="669"/>
      <c r="M93" s="669"/>
      <c r="N93" s="669"/>
      <c r="O93" s="669"/>
      <c r="P93" s="669"/>
      <c r="Q93" s="669"/>
      <c r="R93" s="669"/>
      <c r="S93" s="669"/>
      <c r="T93" s="669"/>
      <c r="U93" s="669"/>
      <c r="V93" s="669"/>
      <c r="W93" s="669"/>
      <c r="X93" s="669"/>
      <c r="Y93" s="669"/>
      <c r="Z93" s="669"/>
      <c r="AA93" s="669"/>
      <c r="AB93" s="669"/>
      <c r="AC93" s="669"/>
      <c r="AD93" s="669"/>
      <c r="AE93" s="669"/>
      <c r="AF93" s="669"/>
      <c r="AG93" s="669"/>
      <c r="AH93" s="669"/>
      <c r="AI93" s="669"/>
      <c r="AJ93" s="559"/>
      <c r="AK93" s="669"/>
      <c r="AL93" s="669"/>
      <c r="AM93" s="669"/>
      <c r="AN93" s="669"/>
      <c r="AO93" s="669"/>
      <c r="AP93" s="669"/>
      <c r="AQ93" s="669"/>
      <c r="AR93" s="669"/>
      <c r="AS93" s="669"/>
      <c r="AT93" s="669"/>
      <c r="AU93" s="669">
        <v>1</v>
      </c>
      <c r="AV93" s="546">
        <v>547</v>
      </c>
      <c r="AW93" s="546"/>
      <c r="AX93" s="546"/>
      <c r="AY93" s="546"/>
    </row>
    <row r="94" spans="1:235" x14ac:dyDescent="0.25">
      <c r="A94" s="196" t="s">
        <v>7</v>
      </c>
      <c r="B94" s="669">
        <v>3971</v>
      </c>
      <c r="C94" s="669">
        <v>123</v>
      </c>
      <c r="D94" s="669">
        <v>2</v>
      </c>
      <c r="E94" s="669">
        <v>23</v>
      </c>
      <c r="F94" s="669">
        <v>9</v>
      </c>
      <c r="G94" s="669">
        <v>9</v>
      </c>
      <c r="H94" s="669"/>
      <c r="I94" s="669">
        <v>1</v>
      </c>
      <c r="J94" s="669">
        <v>1</v>
      </c>
      <c r="K94" s="669"/>
      <c r="L94" s="669"/>
      <c r="M94" s="669">
        <v>4</v>
      </c>
      <c r="N94" s="669">
        <v>3</v>
      </c>
      <c r="O94" s="669"/>
      <c r="P94" s="669">
        <v>1</v>
      </c>
      <c r="Q94" s="669"/>
      <c r="R94" s="669">
        <v>2</v>
      </c>
      <c r="S94" s="669">
        <v>3</v>
      </c>
      <c r="T94" s="669"/>
      <c r="U94" s="669"/>
      <c r="V94" s="669"/>
      <c r="W94" s="669"/>
      <c r="X94" s="669"/>
      <c r="Y94" s="669"/>
      <c r="Z94" s="669"/>
      <c r="AA94" s="669"/>
      <c r="AB94" s="669"/>
      <c r="AC94" s="669"/>
      <c r="AD94" s="669"/>
      <c r="AE94" s="669"/>
      <c r="AF94" s="669"/>
      <c r="AG94" s="669"/>
      <c r="AH94" s="669"/>
      <c r="AI94" s="669"/>
      <c r="AJ94" s="559"/>
      <c r="AK94" s="669"/>
      <c r="AL94" s="669"/>
      <c r="AM94" s="669"/>
      <c r="AN94" s="669"/>
      <c r="AO94" s="669"/>
      <c r="AP94" s="669"/>
      <c r="AQ94" s="669"/>
      <c r="AR94" s="669"/>
      <c r="AS94" s="669"/>
      <c r="AT94" s="669"/>
      <c r="AU94" s="669">
        <v>2</v>
      </c>
      <c r="AV94" s="671">
        <v>4154</v>
      </c>
      <c r="AW94" s="546"/>
      <c r="AX94" s="546"/>
      <c r="AY94" s="546"/>
    </row>
    <row r="95" spans="1:235" x14ac:dyDescent="0.25">
      <c r="A95" s="196" t="s">
        <v>8</v>
      </c>
      <c r="B95" s="669">
        <v>3521</v>
      </c>
      <c r="C95" s="669">
        <v>76</v>
      </c>
      <c r="D95" s="669">
        <v>1</v>
      </c>
      <c r="E95" s="669">
        <v>4</v>
      </c>
      <c r="F95" s="669">
        <v>7</v>
      </c>
      <c r="G95" s="669">
        <v>4</v>
      </c>
      <c r="H95" s="669">
        <v>1</v>
      </c>
      <c r="I95" s="669"/>
      <c r="J95" s="669">
        <v>3</v>
      </c>
      <c r="K95" s="669"/>
      <c r="L95" s="669"/>
      <c r="M95" s="669"/>
      <c r="N95" s="669">
        <v>1</v>
      </c>
      <c r="O95" s="669"/>
      <c r="P95" s="669"/>
      <c r="Q95" s="669">
        <v>1</v>
      </c>
      <c r="R95" s="669">
        <v>1</v>
      </c>
      <c r="S95" s="669"/>
      <c r="T95" s="669"/>
      <c r="U95" s="669"/>
      <c r="V95" s="669"/>
      <c r="W95" s="669"/>
      <c r="X95" s="669">
        <v>1</v>
      </c>
      <c r="Y95" s="669"/>
      <c r="Z95" s="669"/>
      <c r="AA95" s="669"/>
      <c r="AB95" s="669"/>
      <c r="AC95" s="669"/>
      <c r="AD95" s="669"/>
      <c r="AE95" s="669"/>
      <c r="AF95" s="669"/>
      <c r="AG95" s="669"/>
      <c r="AH95" s="669">
        <v>1</v>
      </c>
      <c r="AI95" s="669"/>
      <c r="AJ95" s="559"/>
      <c r="AK95" s="669"/>
      <c r="AL95" s="669"/>
      <c r="AM95" s="669"/>
      <c r="AN95" s="669"/>
      <c r="AO95" s="669"/>
      <c r="AP95" s="669">
        <v>1</v>
      </c>
      <c r="AQ95" s="669"/>
      <c r="AR95" s="669"/>
      <c r="AS95" s="669"/>
      <c r="AT95" s="669"/>
      <c r="AU95" s="669">
        <v>2</v>
      </c>
      <c r="AV95" s="671">
        <v>3625</v>
      </c>
      <c r="AW95" s="546"/>
      <c r="AX95" s="546"/>
      <c r="AY95" s="546"/>
    </row>
    <row r="96" spans="1:235" x14ac:dyDescent="0.25">
      <c r="A96" s="196" t="s">
        <v>9</v>
      </c>
      <c r="B96" s="669">
        <v>914</v>
      </c>
      <c r="C96" s="669">
        <v>10</v>
      </c>
      <c r="D96" s="669">
        <v>5</v>
      </c>
      <c r="E96" s="669"/>
      <c r="F96" s="669">
        <v>1</v>
      </c>
      <c r="G96" s="669"/>
      <c r="H96" s="669">
        <v>5</v>
      </c>
      <c r="I96" s="669">
        <v>2</v>
      </c>
      <c r="J96" s="669">
        <v>1</v>
      </c>
      <c r="K96" s="669">
        <v>1</v>
      </c>
      <c r="L96" s="669">
        <v>3</v>
      </c>
      <c r="M96" s="669"/>
      <c r="N96" s="669">
        <v>1</v>
      </c>
      <c r="O96" s="669">
        <v>3</v>
      </c>
      <c r="P96" s="669"/>
      <c r="Q96" s="669">
        <v>1</v>
      </c>
      <c r="R96" s="669"/>
      <c r="S96" s="669"/>
      <c r="T96" s="669"/>
      <c r="U96" s="669"/>
      <c r="V96" s="669">
        <v>1</v>
      </c>
      <c r="W96" s="669"/>
      <c r="X96" s="669">
        <v>1</v>
      </c>
      <c r="Y96" s="669"/>
      <c r="Z96" s="669"/>
      <c r="AA96" s="669"/>
      <c r="AB96" s="669"/>
      <c r="AC96" s="669"/>
      <c r="AD96" s="669"/>
      <c r="AE96" s="669"/>
      <c r="AF96" s="669">
        <v>1</v>
      </c>
      <c r="AG96" s="669"/>
      <c r="AH96" s="669"/>
      <c r="AI96" s="669"/>
      <c r="AJ96" s="559"/>
      <c r="AK96" s="669"/>
      <c r="AL96" s="669"/>
      <c r="AM96" s="669"/>
      <c r="AN96" s="669"/>
      <c r="AO96" s="669"/>
      <c r="AP96" s="669"/>
      <c r="AQ96" s="669"/>
      <c r="AR96" s="669"/>
      <c r="AS96" s="669"/>
      <c r="AT96" s="669"/>
      <c r="AU96" s="669">
        <v>4</v>
      </c>
      <c r="AV96" s="546">
        <v>954</v>
      </c>
      <c r="AW96" s="546"/>
      <c r="AX96" s="546"/>
      <c r="AY96" s="546"/>
    </row>
    <row r="97" spans="1:51" x14ac:dyDescent="0.25">
      <c r="A97" s="196" t="s">
        <v>10</v>
      </c>
      <c r="B97" s="669">
        <v>2123</v>
      </c>
      <c r="C97" s="669">
        <v>21</v>
      </c>
      <c r="D97" s="669">
        <v>3</v>
      </c>
      <c r="E97" s="669">
        <v>3</v>
      </c>
      <c r="F97" s="669">
        <v>8</v>
      </c>
      <c r="G97" s="669">
        <v>1</v>
      </c>
      <c r="H97" s="669">
        <v>5</v>
      </c>
      <c r="I97" s="669">
        <v>1</v>
      </c>
      <c r="J97" s="669"/>
      <c r="K97" s="669"/>
      <c r="L97" s="669">
        <v>2</v>
      </c>
      <c r="M97" s="669">
        <v>1</v>
      </c>
      <c r="N97" s="669"/>
      <c r="O97" s="669"/>
      <c r="P97" s="669"/>
      <c r="Q97" s="669">
        <v>1</v>
      </c>
      <c r="R97" s="669"/>
      <c r="S97" s="669">
        <v>1</v>
      </c>
      <c r="T97" s="669"/>
      <c r="U97" s="669"/>
      <c r="V97" s="669"/>
      <c r="W97" s="669"/>
      <c r="X97" s="669"/>
      <c r="Y97" s="669"/>
      <c r="Z97" s="669"/>
      <c r="AA97" s="669"/>
      <c r="AB97" s="669"/>
      <c r="AC97" s="669"/>
      <c r="AD97" s="669"/>
      <c r="AE97" s="669"/>
      <c r="AF97" s="669">
        <v>1</v>
      </c>
      <c r="AG97" s="669"/>
      <c r="AH97" s="669"/>
      <c r="AI97" s="669"/>
      <c r="AJ97" s="559"/>
      <c r="AK97" s="669"/>
      <c r="AL97" s="669"/>
      <c r="AM97" s="669"/>
      <c r="AN97" s="669"/>
      <c r="AO97" s="669"/>
      <c r="AP97" s="669"/>
      <c r="AQ97" s="669"/>
      <c r="AR97" s="669"/>
      <c r="AS97" s="669"/>
      <c r="AT97" s="669"/>
      <c r="AU97" s="669">
        <v>1</v>
      </c>
      <c r="AV97" s="671">
        <v>2172</v>
      </c>
      <c r="AW97" s="546"/>
      <c r="AX97" s="546"/>
      <c r="AY97" s="546"/>
    </row>
    <row r="98" spans="1:51" x14ac:dyDescent="0.25">
      <c r="A98" s="196" t="s">
        <v>533</v>
      </c>
      <c r="B98" s="669">
        <v>5767</v>
      </c>
      <c r="C98" s="669">
        <v>114</v>
      </c>
      <c r="D98" s="669">
        <v>107</v>
      </c>
      <c r="E98" s="669">
        <v>19</v>
      </c>
      <c r="F98" s="669">
        <v>25</v>
      </c>
      <c r="G98" s="669">
        <v>32</v>
      </c>
      <c r="H98" s="669">
        <v>8</v>
      </c>
      <c r="I98" s="669">
        <v>11</v>
      </c>
      <c r="J98" s="669">
        <v>2</v>
      </c>
      <c r="K98" s="669">
        <v>12</v>
      </c>
      <c r="L98" s="669">
        <v>7</v>
      </c>
      <c r="M98" s="669">
        <v>5</v>
      </c>
      <c r="N98" s="669">
        <v>3</v>
      </c>
      <c r="O98" s="669">
        <v>4</v>
      </c>
      <c r="P98" s="669">
        <v>6</v>
      </c>
      <c r="Q98" s="669">
        <v>3</v>
      </c>
      <c r="R98" s="669">
        <v>1</v>
      </c>
      <c r="S98" s="669">
        <v>3</v>
      </c>
      <c r="T98" s="669">
        <v>1</v>
      </c>
      <c r="U98" s="669">
        <v>3</v>
      </c>
      <c r="V98" s="669"/>
      <c r="W98" s="669">
        <v>1</v>
      </c>
      <c r="X98" s="669"/>
      <c r="Y98" s="669">
        <v>1</v>
      </c>
      <c r="Z98" s="669"/>
      <c r="AA98" s="669"/>
      <c r="AB98" s="669">
        <v>1</v>
      </c>
      <c r="AC98" s="669">
        <v>1</v>
      </c>
      <c r="AD98" s="669"/>
      <c r="AE98" s="669"/>
      <c r="AF98" s="669"/>
      <c r="AG98" s="669"/>
      <c r="AH98" s="669"/>
      <c r="AI98" s="669"/>
      <c r="AJ98" s="559"/>
      <c r="AK98" s="669"/>
      <c r="AL98" s="669"/>
      <c r="AM98" s="669"/>
      <c r="AN98" s="669"/>
      <c r="AO98" s="669"/>
      <c r="AP98" s="669"/>
      <c r="AQ98" s="669"/>
      <c r="AR98" s="669"/>
      <c r="AS98" s="669"/>
      <c r="AT98" s="669">
        <v>1</v>
      </c>
      <c r="AU98" s="669">
        <v>5</v>
      </c>
      <c r="AV98" s="671">
        <v>6143</v>
      </c>
      <c r="AW98" s="546"/>
      <c r="AX98" s="546"/>
      <c r="AY98" s="546"/>
    </row>
    <row r="99" spans="1:51" x14ac:dyDescent="0.25">
      <c r="A99" s="620" t="s">
        <v>534</v>
      </c>
      <c r="B99" s="621">
        <v>32993</v>
      </c>
      <c r="C99" s="621">
        <v>643</v>
      </c>
      <c r="D99" s="621">
        <v>133</v>
      </c>
      <c r="E99" s="621">
        <v>69</v>
      </c>
      <c r="F99" s="621">
        <v>67</v>
      </c>
      <c r="G99" s="621">
        <v>58</v>
      </c>
      <c r="H99" s="621">
        <v>33</v>
      </c>
      <c r="I99" s="621">
        <v>29</v>
      </c>
      <c r="J99" s="621">
        <v>22</v>
      </c>
      <c r="K99" s="621">
        <v>18</v>
      </c>
      <c r="L99" s="621">
        <v>17</v>
      </c>
      <c r="M99" s="621">
        <v>17</v>
      </c>
      <c r="N99" s="621">
        <v>12</v>
      </c>
      <c r="O99" s="621">
        <v>11</v>
      </c>
      <c r="P99" s="621">
        <v>11</v>
      </c>
      <c r="Q99" s="621">
        <v>10</v>
      </c>
      <c r="R99" s="621">
        <v>10</v>
      </c>
      <c r="S99" s="621">
        <v>8</v>
      </c>
      <c r="T99" s="621">
        <v>5</v>
      </c>
      <c r="U99" s="621">
        <v>5</v>
      </c>
      <c r="V99" s="621">
        <v>4</v>
      </c>
      <c r="W99" s="621">
        <v>3</v>
      </c>
      <c r="X99" s="621">
        <v>3</v>
      </c>
      <c r="Y99" s="621">
        <v>3</v>
      </c>
      <c r="Z99" s="621">
        <v>3</v>
      </c>
      <c r="AA99" s="621">
        <v>3</v>
      </c>
      <c r="AB99" s="621">
        <v>3</v>
      </c>
      <c r="AC99" s="621">
        <v>3</v>
      </c>
      <c r="AD99" s="621">
        <v>2</v>
      </c>
      <c r="AE99" s="621">
        <v>2</v>
      </c>
      <c r="AF99" s="621">
        <v>2</v>
      </c>
      <c r="AG99" s="621">
        <v>2</v>
      </c>
      <c r="AH99" s="621">
        <v>2</v>
      </c>
      <c r="AI99" s="621">
        <v>1</v>
      </c>
      <c r="AJ99" s="621">
        <v>1</v>
      </c>
      <c r="AK99" s="621">
        <v>1</v>
      </c>
      <c r="AL99" s="621">
        <v>1</v>
      </c>
      <c r="AM99" s="621">
        <v>1</v>
      </c>
      <c r="AN99" s="621">
        <v>1</v>
      </c>
      <c r="AO99" s="621">
        <v>1</v>
      </c>
      <c r="AP99" s="621">
        <v>1</v>
      </c>
      <c r="AQ99" s="621">
        <v>1</v>
      </c>
      <c r="AR99" s="621">
        <v>1</v>
      </c>
      <c r="AS99" s="621">
        <v>1</v>
      </c>
      <c r="AT99" s="621">
        <v>1</v>
      </c>
      <c r="AU99" s="621">
        <v>22</v>
      </c>
      <c r="AV99" s="621">
        <v>34240</v>
      </c>
      <c r="AW99" s="546"/>
      <c r="AX99" s="546"/>
      <c r="AY99" s="546"/>
    </row>
    <row r="100" spans="1:51" ht="18" x14ac:dyDescent="0.25">
      <c r="A100" s="15"/>
      <c r="AU100" s="611"/>
      <c r="AV100" s="611"/>
      <c r="AW100" s="546"/>
      <c r="AX100" s="546"/>
      <c r="AY100" s="546"/>
    </row>
    <row r="101" spans="1:51" x14ac:dyDescent="0.25">
      <c r="AU101" s="615"/>
      <c r="AV101" s="491"/>
    </row>
    <row r="102" spans="1:51" x14ac:dyDescent="0.25">
      <c r="A102" s="270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559"/>
      <c r="AV102" s="559"/>
    </row>
    <row r="103" spans="1:51" x14ac:dyDescent="0.25">
      <c r="A103" s="270"/>
      <c r="AU103" s="491"/>
      <c r="AV103" s="491"/>
    </row>
    <row r="104" spans="1:51" x14ac:dyDescent="0.25">
      <c r="A104" s="270"/>
    </row>
    <row r="105" spans="1:51" x14ac:dyDescent="0.25">
      <c r="A105" s="270"/>
    </row>
    <row r="106" spans="1:51" x14ac:dyDescent="0.25">
      <c r="A106" s="270"/>
    </row>
    <row r="107" spans="1:51" x14ac:dyDescent="0.25">
      <c r="A107" s="270"/>
    </row>
    <row r="108" spans="1:51" x14ac:dyDescent="0.25">
      <c r="A108" s="270"/>
    </row>
    <row r="109" spans="1:51" x14ac:dyDescent="0.25">
      <c r="A109" s="270"/>
    </row>
    <row r="110" spans="1:51" x14ac:dyDescent="0.25">
      <c r="A110" s="270"/>
    </row>
    <row r="111" spans="1:51" x14ac:dyDescent="0.25">
      <c r="A111" s="270"/>
    </row>
    <row r="112" spans="1:51" x14ac:dyDescent="0.25">
      <c r="A112" s="270"/>
    </row>
    <row r="113" spans="1:48" x14ac:dyDescent="0.25">
      <c r="A113" s="270"/>
    </row>
    <row r="114" spans="1:48" x14ac:dyDescent="0.25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</row>
    <row r="117" spans="1:48" x14ac:dyDescent="0.25">
      <c r="AU117" s="270"/>
      <c r="AV117" s="270"/>
    </row>
    <row r="118" spans="1:48" x14ac:dyDescent="0.25">
      <c r="AU118" s="671"/>
      <c r="AV118" s="270"/>
    </row>
    <row r="119" spans="1:48" x14ac:dyDescent="0.25">
      <c r="AU119" s="671"/>
      <c r="AV119" s="270"/>
    </row>
    <row r="120" spans="1:48" x14ac:dyDescent="0.25">
      <c r="AU120" s="671"/>
      <c r="AV120" s="270"/>
    </row>
    <row r="121" spans="1:48" x14ac:dyDescent="0.25">
      <c r="AU121" s="671"/>
      <c r="AV121" s="270"/>
    </row>
    <row r="122" spans="1:48" x14ac:dyDescent="0.25">
      <c r="AU122" s="671"/>
      <c r="AV122" s="270"/>
    </row>
    <row r="123" spans="1:48" x14ac:dyDescent="0.25">
      <c r="AU123" s="671"/>
      <c r="AV123" s="270"/>
    </row>
    <row r="124" spans="1:48" x14ac:dyDescent="0.25">
      <c r="AU124" s="671"/>
      <c r="AV124" s="270"/>
    </row>
    <row r="125" spans="1:48" x14ac:dyDescent="0.25">
      <c r="AU125" s="671"/>
      <c r="AV125" s="270"/>
    </row>
    <row r="126" spans="1:48" x14ac:dyDescent="0.25">
      <c r="AU126" s="671"/>
      <c r="AV126" s="270"/>
    </row>
    <row r="127" spans="1:48" x14ac:dyDescent="0.25">
      <c r="AU127" s="671"/>
      <c r="AV127" s="270"/>
    </row>
    <row r="128" spans="1:48" x14ac:dyDescent="0.25">
      <c r="AU128" s="671"/>
      <c r="AV128" s="270"/>
    </row>
    <row r="129" spans="47:48" x14ac:dyDescent="0.25">
      <c r="AU129" s="270"/>
      <c r="AV129" s="270"/>
    </row>
  </sheetData>
  <mergeCells count="3">
    <mergeCell ref="D71:W71"/>
    <mergeCell ref="D86:W86"/>
    <mergeCell ref="D56:W56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5"/>
  <sheetViews>
    <sheetView zoomScale="70" zoomScaleNormal="70" workbookViewId="0">
      <selection activeCell="A3" sqref="A3:A18"/>
    </sheetView>
  </sheetViews>
  <sheetFormatPr baseColWidth="10" defaultRowHeight="15" x14ac:dyDescent="0.2"/>
  <cols>
    <col min="1" max="1" width="22.5703125" style="625" customWidth="1"/>
    <col min="2" max="2" width="11.42578125" style="625" customWidth="1"/>
    <col min="3" max="3" width="12.42578125" style="625" customWidth="1"/>
    <col min="4" max="9" width="11.42578125" style="625"/>
    <col min="10" max="10" width="14.28515625" style="625" bestFit="1" customWidth="1"/>
    <col min="11" max="11" width="16.28515625" style="625" bestFit="1" customWidth="1"/>
    <col min="12" max="12" width="12.5703125" style="625" bestFit="1" customWidth="1"/>
    <col min="13" max="22" width="11.42578125" style="625"/>
    <col min="23" max="37" width="11.42578125" style="683"/>
    <col min="38" max="257" width="11.42578125" style="625"/>
    <col min="258" max="260" width="22.5703125" style="625" customWidth="1"/>
    <col min="261" max="513" width="11.42578125" style="625"/>
    <col min="514" max="516" width="22.5703125" style="625" customWidth="1"/>
    <col min="517" max="769" width="11.42578125" style="625"/>
    <col min="770" max="772" width="22.5703125" style="625" customWidth="1"/>
    <col min="773" max="1025" width="11.42578125" style="625"/>
    <col min="1026" max="1028" width="22.5703125" style="625" customWidth="1"/>
    <col min="1029" max="1281" width="11.42578125" style="625"/>
    <col min="1282" max="1284" width="22.5703125" style="625" customWidth="1"/>
    <col min="1285" max="1537" width="11.42578125" style="625"/>
    <col min="1538" max="1540" width="22.5703125" style="625" customWidth="1"/>
    <col min="1541" max="1793" width="11.42578125" style="625"/>
    <col min="1794" max="1796" width="22.5703125" style="625" customWidth="1"/>
    <col min="1797" max="2049" width="11.42578125" style="625"/>
    <col min="2050" max="2052" width="22.5703125" style="625" customWidth="1"/>
    <col min="2053" max="2305" width="11.42578125" style="625"/>
    <col min="2306" max="2308" width="22.5703125" style="625" customWidth="1"/>
    <col min="2309" max="2561" width="11.42578125" style="625"/>
    <col min="2562" max="2564" width="22.5703125" style="625" customWidth="1"/>
    <col min="2565" max="2817" width="11.42578125" style="625"/>
    <col min="2818" max="2820" width="22.5703125" style="625" customWidth="1"/>
    <col min="2821" max="3073" width="11.42578125" style="625"/>
    <col min="3074" max="3076" width="22.5703125" style="625" customWidth="1"/>
    <col min="3077" max="3329" width="11.42578125" style="625"/>
    <col min="3330" max="3332" width="22.5703125" style="625" customWidth="1"/>
    <col min="3333" max="3585" width="11.42578125" style="625"/>
    <col min="3586" max="3588" width="22.5703125" style="625" customWidth="1"/>
    <col min="3589" max="3841" width="11.42578125" style="625"/>
    <col min="3842" max="3844" width="22.5703125" style="625" customWidth="1"/>
    <col min="3845" max="4097" width="11.42578125" style="625"/>
    <col min="4098" max="4100" width="22.5703125" style="625" customWidth="1"/>
    <col min="4101" max="4353" width="11.42578125" style="625"/>
    <col min="4354" max="4356" width="22.5703125" style="625" customWidth="1"/>
    <col min="4357" max="4609" width="11.42578125" style="625"/>
    <col min="4610" max="4612" width="22.5703125" style="625" customWidth="1"/>
    <col min="4613" max="4865" width="11.42578125" style="625"/>
    <col min="4866" max="4868" width="22.5703125" style="625" customWidth="1"/>
    <col min="4869" max="5121" width="11.42578125" style="625"/>
    <col min="5122" max="5124" width="22.5703125" style="625" customWidth="1"/>
    <col min="5125" max="5377" width="11.42578125" style="625"/>
    <col min="5378" max="5380" width="22.5703125" style="625" customWidth="1"/>
    <col min="5381" max="5633" width="11.42578125" style="625"/>
    <col min="5634" max="5636" width="22.5703125" style="625" customWidth="1"/>
    <col min="5637" max="5889" width="11.42578125" style="625"/>
    <col min="5890" max="5892" width="22.5703125" style="625" customWidth="1"/>
    <col min="5893" max="6145" width="11.42578125" style="625"/>
    <col min="6146" max="6148" width="22.5703125" style="625" customWidth="1"/>
    <col min="6149" max="6401" width="11.42578125" style="625"/>
    <col min="6402" max="6404" width="22.5703125" style="625" customWidth="1"/>
    <col min="6405" max="6657" width="11.42578125" style="625"/>
    <col min="6658" max="6660" width="22.5703125" style="625" customWidth="1"/>
    <col min="6661" max="6913" width="11.42578125" style="625"/>
    <col min="6914" max="6916" width="22.5703125" style="625" customWidth="1"/>
    <col min="6917" max="7169" width="11.42578125" style="625"/>
    <col min="7170" max="7172" width="22.5703125" style="625" customWidth="1"/>
    <col min="7173" max="7425" width="11.42578125" style="625"/>
    <col min="7426" max="7428" width="22.5703125" style="625" customWidth="1"/>
    <col min="7429" max="7681" width="11.42578125" style="625"/>
    <col min="7682" max="7684" width="22.5703125" style="625" customWidth="1"/>
    <col min="7685" max="7937" width="11.42578125" style="625"/>
    <col min="7938" max="7940" width="22.5703125" style="625" customWidth="1"/>
    <col min="7941" max="8193" width="11.42578125" style="625"/>
    <col min="8194" max="8196" width="22.5703125" style="625" customWidth="1"/>
    <col min="8197" max="8449" width="11.42578125" style="625"/>
    <col min="8450" max="8452" width="22.5703125" style="625" customWidth="1"/>
    <col min="8453" max="8705" width="11.42578125" style="625"/>
    <col min="8706" max="8708" width="22.5703125" style="625" customWidth="1"/>
    <col min="8709" max="8961" width="11.42578125" style="625"/>
    <col min="8962" max="8964" width="22.5703125" style="625" customWidth="1"/>
    <col min="8965" max="9217" width="11.42578125" style="625"/>
    <col min="9218" max="9220" width="22.5703125" style="625" customWidth="1"/>
    <col min="9221" max="9473" width="11.42578125" style="625"/>
    <col min="9474" max="9476" width="22.5703125" style="625" customWidth="1"/>
    <col min="9477" max="9729" width="11.42578125" style="625"/>
    <col min="9730" max="9732" width="22.5703125" style="625" customWidth="1"/>
    <col min="9733" max="9985" width="11.42578125" style="625"/>
    <col min="9986" max="9988" width="22.5703125" style="625" customWidth="1"/>
    <col min="9989" max="10241" width="11.42578125" style="625"/>
    <col min="10242" max="10244" width="22.5703125" style="625" customWidth="1"/>
    <col min="10245" max="10497" width="11.42578125" style="625"/>
    <col min="10498" max="10500" width="22.5703125" style="625" customWidth="1"/>
    <col min="10501" max="10753" width="11.42578125" style="625"/>
    <col min="10754" max="10756" width="22.5703125" style="625" customWidth="1"/>
    <col min="10757" max="11009" width="11.42578125" style="625"/>
    <col min="11010" max="11012" width="22.5703125" style="625" customWidth="1"/>
    <col min="11013" max="11265" width="11.42578125" style="625"/>
    <col min="11266" max="11268" width="22.5703125" style="625" customWidth="1"/>
    <col min="11269" max="11521" width="11.42578125" style="625"/>
    <col min="11522" max="11524" width="22.5703125" style="625" customWidth="1"/>
    <col min="11525" max="11777" width="11.42578125" style="625"/>
    <col min="11778" max="11780" width="22.5703125" style="625" customWidth="1"/>
    <col min="11781" max="12033" width="11.42578125" style="625"/>
    <col min="12034" max="12036" width="22.5703125" style="625" customWidth="1"/>
    <col min="12037" max="12289" width="11.42578125" style="625"/>
    <col min="12290" max="12292" width="22.5703125" style="625" customWidth="1"/>
    <col min="12293" max="12545" width="11.42578125" style="625"/>
    <col min="12546" max="12548" width="22.5703125" style="625" customWidth="1"/>
    <col min="12549" max="12801" width="11.42578125" style="625"/>
    <col min="12802" max="12804" width="22.5703125" style="625" customWidth="1"/>
    <col min="12805" max="13057" width="11.42578125" style="625"/>
    <col min="13058" max="13060" width="22.5703125" style="625" customWidth="1"/>
    <col min="13061" max="13313" width="11.42578125" style="625"/>
    <col min="13314" max="13316" width="22.5703125" style="625" customWidth="1"/>
    <col min="13317" max="13569" width="11.42578125" style="625"/>
    <col min="13570" max="13572" width="22.5703125" style="625" customWidth="1"/>
    <col min="13573" max="13825" width="11.42578125" style="625"/>
    <col min="13826" max="13828" width="22.5703125" style="625" customWidth="1"/>
    <col min="13829" max="14081" width="11.42578125" style="625"/>
    <col min="14082" max="14084" width="22.5703125" style="625" customWidth="1"/>
    <col min="14085" max="14337" width="11.42578125" style="625"/>
    <col min="14338" max="14340" width="22.5703125" style="625" customWidth="1"/>
    <col min="14341" max="14593" width="11.42578125" style="625"/>
    <col min="14594" max="14596" width="22.5703125" style="625" customWidth="1"/>
    <col min="14597" max="14849" width="11.42578125" style="625"/>
    <col min="14850" max="14852" width="22.5703125" style="625" customWidth="1"/>
    <col min="14853" max="15105" width="11.42578125" style="625"/>
    <col min="15106" max="15108" width="22.5703125" style="625" customWidth="1"/>
    <col min="15109" max="15361" width="11.42578125" style="625"/>
    <col min="15362" max="15364" width="22.5703125" style="625" customWidth="1"/>
    <col min="15365" max="15617" width="11.42578125" style="625"/>
    <col min="15618" max="15620" width="22.5703125" style="625" customWidth="1"/>
    <col min="15621" max="15873" width="11.42578125" style="625"/>
    <col min="15874" max="15876" width="22.5703125" style="625" customWidth="1"/>
    <col min="15877" max="16129" width="11.42578125" style="625"/>
    <col min="16130" max="16132" width="22.5703125" style="625" customWidth="1"/>
    <col min="16133" max="16384" width="11.42578125" style="625"/>
  </cols>
  <sheetData>
    <row r="1" spans="1:37" ht="18" x14ac:dyDescent="0.2">
      <c r="A1" s="623" t="s">
        <v>191</v>
      </c>
      <c r="G1" s="270"/>
      <c r="H1" s="270"/>
    </row>
    <row r="2" spans="1:37" s="271" customFormat="1" ht="12.75" customHeight="1" x14ac:dyDescent="0.2">
      <c r="A2" s="608" t="s">
        <v>173</v>
      </c>
      <c r="B2" s="609">
        <v>2018</v>
      </c>
      <c r="C2" s="609">
        <v>2019</v>
      </c>
      <c r="D2" s="609">
        <v>2020</v>
      </c>
      <c r="G2" s="270"/>
      <c r="H2" s="270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</row>
    <row r="3" spans="1:37" s="271" customFormat="1" ht="12.75" x14ac:dyDescent="0.2">
      <c r="A3" s="208" t="s">
        <v>189</v>
      </c>
      <c r="B3" s="271">
        <v>211</v>
      </c>
      <c r="C3" s="271">
        <v>202</v>
      </c>
      <c r="D3" s="271">
        <v>208</v>
      </c>
      <c r="F3" s="270"/>
      <c r="G3" s="270"/>
      <c r="H3" s="270"/>
      <c r="I3" s="270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</row>
    <row r="4" spans="1:37" s="271" customFormat="1" ht="12.75" x14ac:dyDescent="0.2">
      <c r="A4" s="208" t="s">
        <v>187</v>
      </c>
      <c r="B4" s="271">
        <v>5</v>
      </c>
      <c r="C4" s="271">
        <v>6</v>
      </c>
      <c r="D4" s="271">
        <v>6</v>
      </c>
      <c r="F4" s="270"/>
      <c r="G4" s="270"/>
      <c r="H4" s="270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</row>
    <row r="5" spans="1:37" s="271" customFormat="1" ht="12.75" x14ac:dyDescent="0.2">
      <c r="A5" s="208" t="s">
        <v>186</v>
      </c>
      <c r="B5" s="271">
        <v>16</v>
      </c>
      <c r="C5" s="271">
        <v>15</v>
      </c>
      <c r="D5" s="271">
        <v>14</v>
      </c>
      <c r="F5" s="270"/>
      <c r="G5" s="270"/>
      <c r="H5" s="270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</row>
    <row r="6" spans="1:37" s="271" customFormat="1" ht="12.75" x14ac:dyDescent="0.2">
      <c r="A6" s="208" t="s">
        <v>185</v>
      </c>
      <c r="B6" s="271">
        <v>940</v>
      </c>
      <c r="C6" s="271">
        <v>888</v>
      </c>
      <c r="D6" s="271">
        <v>867</v>
      </c>
      <c r="F6" s="270"/>
      <c r="G6" s="270"/>
      <c r="H6" s="270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</row>
    <row r="7" spans="1:37" s="271" customFormat="1" ht="12.75" x14ac:dyDescent="0.2">
      <c r="A7" s="208" t="s">
        <v>184</v>
      </c>
      <c r="B7" s="271">
        <v>5</v>
      </c>
      <c r="C7" s="271">
        <v>2</v>
      </c>
      <c r="D7" s="271">
        <v>2</v>
      </c>
      <c r="E7" s="506"/>
      <c r="F7" s="270"/>
      <c r="G7" s="270"/>
      <c r="H7" s="270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6"/>
      <c r="AH7" s="506"/>
      <c r="AI7" s="506"/>
      <c r="AJ7" s="506"/>
      <c r="AK7" s="506"/>
    </row>
    <row r="8" spans="1:37" s="271" customFormat="1" ht="12.75" x14ac:dyDescent="0.2">
      <c r="A8" s="208" t="s">
        <v>801</v>
      </c>
      <c r="B8" s="506">
        <v>321</v>
      </c>
      <c r="C8" s="271">
        <v>305</v>
      </c>
      <c r="D8" s="271">
        <v>292</v>
      </c>
      <c r="E8" s="506"/>
      <c r="F8" s="270"/>
      <c r="G8" s="270"/>
      <c r="H8" s="270"/>
      <c r="J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</row>
    <row r="9" spans="1:37" s="271" customFormat="1" ht="12.75" x14ac:dyDescent="0.2">
      <c r="A9" s="208" t="s">
        <v>181</v>
      </c>
      <c r="B9" s="507">
        <v>3078</v>
      </c>
      <c r="C9" s="271">
        <v>2842</v>
      </c>
      <c r="D9" s="271">
        <v>2750</v>
      </c>
      <c r="E9" s="507"/>
      <c r="F9" s="270"/>
      <c r="G9" s="270"/>
      <c r="H9" s="270"/>
      <c r="J9" s="507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</row>
    <row r="10" spans="1:37" s="271" customFormat="1" ht="12.75" x14ac:dyDescent="0.2">
      <c r="A10" s="208" t="s">
        <v>180</v>
      </c>
      <c r="B10" s="507">
        <v>3545</v>
      </c>
      <c r="C10" s="271">
        <v>3285</v>
      </c>
      <c r="D10" s="271">
        <v>3287</v>
      </c>
      <c r="E10" s="507"/>
      <c r="F10" s="270"/>
      <c r="G10" s="270"/>
      <c r="H10" s="270"/>
      <c r="J10" s="507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</row>
    <row r="11" spans="1:37" s="271" customFormat="1" ht="12.75" x14ac:dyDescent="0.2">
      <c r="A11" s="208" t="s">
        <v>179</v>
      </c>
      <c r="B11" s="507">
        <v>6856</v>
      </c>
      <c r="C11" s="271">
        <v>6699</v>
      </c>
      <c r="D11" s="271">
        <v>6704</v>
      </c>
      <c r="E11" s="507"/>
      <c r="F11" s="270"/>
      <c r="G11" s="270"/>
      <c r="H11" s="270"/>
      <c r="J11" s="507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</row>
    <row r="12" spans="1:37" s="271" customFormat="1" ht="12.75" x14ac:dyDescent="0.2">
      <c r="A12" s="208" t="s">
        <v>178</v>
      </c>
      <c r="B12" s="507">
        <v>2507</v>
      </c>
      <c r="C12" s="271">
        <v>2288</v>
      </c>
      <c r="D12" s="271">
        <v>2278</v>
      </c>
      <c r="E12" s="507"/>
      <c r="F12" s="270"/>
      <c r="G12" s="270"/>
      <c r="H12" s="270"/>
      <c r="J12" s="507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</row>
    <row r="13" spans="1:37" s="271" customFormat="1" ht="12.75" x14ac:dyDescent="0.2">
      <c r="A13" s="208" t="s">
        <v>177</v>
      </c>
      <c r="B13" s="271">
        <v>5445</v>
      </c>
      <c r="C13" s="271">
        <v>5278</v>
      </c>
      <c r="D13" s="271">
        <v>5258</v>
      </c>
      <c r="E13" s="506"/>
      <c r="F13" s="270"/>
      <c r="G13" s="270"/>
      <c r="H13" s="270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</row>
    <row r="14" spans="1:37" s="271" customFormat="1" ht="12.75" x14ac:dyDescent="0.2">
      <c r="A14" s="208" t="s">
        <v>176</v>
      </c>
      <c r="B14" s="271">
        <v>9658</v>
      </c>
      <c r="C14" s="271">
        <v>9873</v>
      </c>
      <c r="D14" s="271">
        <v>9560</v>
      </c>
      <c r="F14" s="270"/>
      <c r="G14" s="270"/>
      <c r="H14" s="270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</row>
    <row r="15" spans="1:37" s="271" customFormat="1" ht="12.75" x14ac:dyDescent="0.2">
      <c r="A15" s="208" t="s">
        <v>175</v>
      </c>
      <c r="B15" s="271">
        <v>765</v>
      </c>
      <c r="C15" s="271">
        <v>775</v>
      </c>
      <c r="D15" s="271">
        <v>742</v>
      </c>
      <c r="F15" s="270"/>
      <c r="G15" s="270"/>
      <c r="H15" s="270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</row>
    <row r="16" spans="1:37" s="271" customFormat="1" ht="12.75" x14ac:dyDescent="0.2">
      <c r="A16" s="208" t="s">
        <v>174</v>
      </c>
      <c r="B16" s="200">
        <v>540</v>
      </c>
      <c r="C16" s="271">
        <v>567</v>
      </c>
      <c r="D16" s="271">
        <v>562</v>
      </c>
      <c r="E16" s="200"/>
      <c r="F16" s="270"/>
      <c r="G16" s="270"/>
      <c r="H16" s="270"/>
      <c r="J16" s="200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</row>
    <row r="17" spans="1:37" s="271" customFormat="1" ht="12.75" x14ac:dyDescent="0.2">
      <c r="A17" s="208" t="s">
        <v>190</v>
      </c>
      <c r="B17" s="271">
        <v>348</v>
      </c>
      <c r="C17" s="271">
        <v>299</v>
      </c>
      <c r="D17" s="271">
        <v>292</v>
      </c>
      <c r="F17" s="270"/>
      <c r="G17" s="270"/>
      <c r="H17" s="270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</row>
    <row r="18" spans="1:37" s="271" customFormat="1" ht="12.75" x14ac:dyDescent="0.2">
      <c r="A18" s="617" t="s">
        <v>0</v>
      </c>
      <c r="B18" s="618">
        <v>34240</v>
      </c>
      <c r="C18" s="618">
        <v>33324</v>
      </c>
      <c r="D18" s="618">
        <v>32822</v>
      </c>
      <c r="F18" s="270"/>
      <c r="G18" s="270"/>
      <c r="H18" s="270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</row>
    <row r="19" spans="1:37" x14ac:dyDescent="0.2">
      <c r="A19" s="194" t="s">
        <v>16</v>
      </c>
    </row>
    <row r="20" spans="1:37" ht="18" x14ac:dyDescent="0.2">
      <c r="A20" s="623" t="s">
        <v>192</v>
      </c>
    </row>
    <row r="21" spans="1:37" x14ac:dyDescent="0.2">
      <c r="A21" s="612">
        <v>2020</v>
      </c>
      <c r="B21" s="626"/>
      <c r="C21" s="626"/>
      <c r="D21" s="881" t="s">
        <v>0</v>
      </c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683"/>
      <c r="U21" s="683"/>
      <c r="V21" s="683"/>
    </row>
    <row r="22" spans="1:37" s="598" customFormat="1" ht="61.5" customHeight="1" x14ac:dyDescent="0.2">
      <c r="A22" s="627" t="s">
        <v>535</v>
      </c>
      <c r="B22" s="627" t="s">
        <v>234</v>
      </c>
      <c r="C22" s="627" t="s">
        <v>347</v>
      </c>
      <c r="D22" s="627" t="s">
        <v>593</v>
      </c>
      <c r="E22" s="627" t="s">
        <v>594</v>
      </c>
      <c r="F22" s="627" t="s">
        <v>595</v>
      </c>
      <c r="G22" s="627" t="s">
        <v>596</v>
      </c>
      <c r="H22" s="627" t="s">
        <v>597</v>
      </c>
      <c r="I22" s="627" t="s">
        <v>598</v>
      </c>
      <c r="J22" s="627" t="s">
        <v>599</v>
      </c>
      <c r="K22" s="627" t="s">
        <v>600</v>
      </c>
      <c r="L22" s="627" t="s">
        <v>835</v>
      </c>
      <c r="M22" s="627" t="s">
        <v>603</v>
      </c>
      <c r="N22" s="627" t="s">
        <v>604</v>
      </c>
      <c r="O22" s="627" t="s">
        <v>605</v>
      </c>
      <c r="P22" s="627" t="s">
        <v>606</v>
      </c>
      <c r="Q22" s="627" t="s">
        <v>608</v>
      </c>
      <c r="R22" s="627" t="s">
        <v>609</v>
      </c>
      <c r="S22" s="627" t="s">
        <v>534</v>
      </c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</row>
    <row r="23" spans="1:37" s="598" customFormat="1" ht="48" x14ac:dyDescent="0.2">
      <c r="A23" s="628" t="s">
        <v>1</v>
      </c>
      <c r="B23" s="203" t="s">
        <v>236</v>
      </c>
      <c r="C23" s="624" t="s">
        <v>350</v>
      </c>
      <c r="D23" s="106">
        <v>2</v>
      </c>
      <c r="E23" s="106">
        <v>2</v>
      </c>
      <c r="F23" s="106">
        <v>2</v>
      </c>
      <c r="G23" s="106">
        <v>2</v>
      </c>
      <c r="H23" s="106">
        <v>2</v>
      </c>
      <c r="I23" s="106">
        <v>2</v>
      </c>
      <c r="J23" s="106">
        <v>2</v>
      </c>
      <c r="K23" s="106">
        <v>14</v>
      </c>
      <c r="L23" s="106">
        <v>1</v>
      </c>
      <c r="M23" s="106"/>
      <c r="N23" s="106">
        <v>4</v>
      </c>
      <c r="O23" s="106"/>
      <c r="P23" s="106"/>
      <c r="Q23" s="106">
        <v>3</v>
      </c>
      <c r="R23" s="106">
        <v>1</v>
      </c>
      <c r="S23" s="106">
        <v>83</v>
      </c>
      <c r="T23" s="106"/>
      <c r="U23" s="106"/>
      <c r="V23" s="106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</row>
    <row r="24" spans="1:37" s="598" customFormat="1" ht="24.75" customHeight="1" x14ac:dyDescent="0.2">
      <c r="A24" s="203"/>
      <c r="B24" s="203" t="s">
        <v>237</v>
      </c>
      <c r="C24" s="624" t="s">
        <v>351</v>
      </c>
      <c r="D24" s="106"/>
      <c r="E24" s="106">
        <v>3</v>
      </c>
      <c r="F24" s="106">
        <v>34</v>
      </c>
      <c r="G24" s="106">
        <v>17</v>
      </c>
      <c r="H24" s="106">
        <v>3</v>
      </c>
      <c r="I24" s="106">
        <v>19</v>
      </c>
      <c r="J24" s="106">
        <v>3</v>
      </c>
      <c r="K24" s="106">
        <v>10</v>
      </c>
      <c r="L24" s="106">
        <v>0</v>
      </c>
      <c r="M24" s="106"/>
      <c r="N24" s="106"/>
      <c r="O24" s="106"/>
      <c r="P24" s="106"/>
      <c r="Q24" s="106"/>
      <c r="R24" s="106"/>
      <c r="S24" s="106">
        <v>89</v>
      </c>
      <c r="T24" s="106"/>
      <c r="U24" s="106"/>
      <c r="V24" s="106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</row>
    <row r="25" spans="1:37" s="598" customFormat="1" ht="24.75" customHeight="1" x14ac:dyDescent="0.2">
      <c r="A25" s="203"/>
      <c r="B25" s="203" t="s">
        <v>238</v>
      </c>
      <c r="C25" s="624" t="s">
        <v>352</v>
      </c>
      <c r="D25" s="106"/>
      <c r="E25" s="106">
        <v>1</v>
      </c>
      <c r="F25" s="106">
        <v>27</v>
      </c>
      <c r="G25" s="106">
        <v>18</v>
      </c>
      <c r="H25" s="106">
        <v>2</v>
      </c>
      <c r="I25" s="106">
        <v>35</v>
      </c>
      <c r="J25" s="106">
        <v>15</v>
      </c>
      <c r="K25" s="106">
        <v>13</v>
      </c>
      <c r="L25" s="106">
        <v>3</v>
      </c>
      <c r="M25" s="106"/>
      <c r="N25" s="106"/>
      <c r="O25" s="106"/>
      <c r="P25" s="106"/>
      <c r="Q25" s="106">
        <v>2</v>
      </c>
      <c r="R25" s="106">
        <v>4</v>
      </c>
      <c r="S25" s="106">
        <v>120</v>
      </c>
      <c r="T25" s="106"/>
      <c r="U25" s="106"/>
      <c r="V25" s="106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</row>
    <row r="26" spans="1:37" s="598" customFormat="1" ht="24.75" customHeight="1" x14ac:dyDescent="0.2">
      <c r="A26" s="203"/>
      <c r="B26" s="203" t="s">
        <v>239</v>
      </c>
      <c r="C26" s="624" t="s">
        <v>353</v>
      </c>
      <c r="D26" s="106">
        <v>1</v>
      </c>
      <c r="E26" s="106">
        <v>2</v>
      </c>
      <c r="F26" s="106">
        <v>7</v>
      </c>
      <c r="G26" s="106">
        <v>4</v>
      </c>
      <c r="H26" s="106"/>
      <c r="I26" s="106">
        <v>1</v>
      </c>
      <c r="J26" s="106"/>
      <c r="K26" s="106"/>
      <c r="L26" s="106">
        <v>0</v>
      </c>
      <c r="M26" s="106"/>
      <c r="N26" s="106"/>
      <c r="O26" s="106"/>
      <c r="P26" s="106"/>
      <c r="Q26" s="106"/>
      <c r="R26" s="106">
        <v>1</v>
      </c>
      <c r="S26" s="106">
        <v>16</v>
      </c>
      <c r="T26" s="106"/>
      <c r="U26" s="106"/>
      <c r="V26" s="106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</row>
    <row r="27" spans="1:37" s="598" customFormat="1" ht="24.75" customHeight="1" x14ac:dyDescent="0.2">
      <c r="A27" s="203"/>
      <c r="B27" s="203" t="s">
        <v>240</v>
      </c>
      <c r="C27" s="624" t="s">
        <v>354</v>
      </c>
      <c r="D27" s="106">
        <v>1</v>
      </c>
      <c r="E27" s="106">
        <v>1</v>
      </c>
      <c r="F27" s="106">
        <v>25</v>
      </c>
      <c r="G27" s="106">
        <v>17</v>
      </c>
      <c r="H27" s="106">
        <v>8</v>
      </c>
      <c r="I27" s="106">
        <v>5</v>
      </c>
      <c r="J27" s="106">
        <v>4</v>
      </c>
      <c r="K27" s="106">
        <v>1</v>
      </c>
      <c r="L27" s="106">
        <v>0</v>
      </c>
      <c r="M27" s="106"/>
      <c r="N27" s="106"/>
      <c r="O27" s="106"/>
      <c r="P27" s="106"/>
      <c r="Q27" s="106"/>
      <c r="R27" s="106"/>
      <c r="S27" s="106">
        <v>62</v>
      </c>
      <c r="T27" s="106"/>
      <c r="U27" s="106"/>
      <c r="V27" s="106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</row>
    <row r="28" spans="1:37" s="598" customFormat="1" ht="24.75" customHeight="1" x14ac:dyDescent="0.2">
      <c r="A28" s="203"/>
      <c r="B28" s="203" t="s">
        <v>241</v>
      </c>
      <c r="C28" s="624" t="s">
        <v>355</v>
      </c>
      <c r="D28" s="106">
        <v>12</v>
      </c>
      <c r="E28" s="106">
        <v>9</v>
      </c>
      <c r="F28" s="106">
        <v>69</v>
      </c>
      <c r="G28" s="106">
        <v>29</v>
      </c>
      <c r="H28" s="106">
        <v>9</v>
      </c>
      <c r="I28" s="106">
        <v>9</v>
      </c>
      <c r="J28" s="106">
        <v>1</v>
      </c>
      <c r="K28" s="106">
        <v>6</v>
      </c>
      <c r="L28" s="106">
        <v>0</v>
      </c>
      <c r="M28" s="106"/>
      <c r="N28" s="106"/>
      <c r="O28" s="106"/>
      <c r="P28" s="106"/>
      <c r="Q28" s="106"/>
      <c r="R28" s="106">
        <v>2</v>
      </c>
      <c r="S28" s="106">
        <v>146</v>
      </c>
      <c r="T28" s="106"/>
      <c r="U28" s="106"/>
      <c r="V28" s="106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</row>
    <row r="29" spans="1:37" s="598" customFormat="1" ht="24.75" customHeight="1" x14ac:dyDescent="0.2">
      <c r="A29" s="203"/>
      <c r="B29" s="203" t="s">
        <v>242</v>
      </c>
      <c r="C29" s="624" t="s">
        <v>356</v>
      </c>
      <c r="D29" s="106">
        <v>5</v>
      </c>
      <c r="E29" s="106">
        <v>5</v>
      </c>
      <c r="F29" s="106">
        <v>68</v>
      </c>
      <c r="G29" s="106">
        <v>38</v>
      </c>
      <c r="H29" s="106">
        <v>12</v>
      </c>
      <c r="I29" s="106">
        <v>37</v>
      </c>
      <c r="J29" s="106">
        <v>17</v>
      </c>
      <c r="K29" s="106">
        <v>35</v>
      </c>
      <c r="L29" s="106">
        <v>4</v>
      </c>
      <c r="M29" s="106"/>
      <c r="N29" s="106">
        <v>72</v>
      </c>
      <c r="O29" s="106"/>
      <c r="P29" s="106"/>
      <c r="Q29" s="106">
        <v>14</v>
      </c>
      <c r="R29" s="106">
        <v>5</v>
      </c>
      <c r="S29" s="106">
        <v>312</v>
      </c>
      <c r="T29" s="106"/>
      <c r="U29" s="106"/>
      <c r="V29" s="106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</row>
    <row r="30" spans="1:37" s="598" customFormat="1" ht="24.75" customHeight="1" x14ac:dyDescent="0.2">
      <c r="A30" s="203"/>
      <c r="B30" s="203" t="s">
        <v>243</v>
      </c>
      <c r="C30" s="624" t="s">
        <v>357</v>
      </c>
      <c r="D30" s="106">
        <v>2</v>
      </c>
      <c r="E30" s="106">
        <v>5</v>
      </c>
      <c r="F30" s="106">
        <v>63</v>
      </c>
      <c r="G30" s="106">
        <v>51</v>
      </c>
      <c r="H30" s="106">
        <v>17</v>
      </c>
      <c r="I30" s="106">
        <v>121</v>
      </c>
      <c r="J30" s="106">
        <v>75</v>
      </c>
      <c r="K30" s="106">
        <v>73</v>
      </c>
      <c r="L30" s="106">
        <v>10</v>
      </c>
      <c r="M30" s="106"/>
      <c r="N30" s="106">
        <v>27</v>
      </c>
      <c r="O30" s="106"/>
      <c r="P30" s="106"/>
      <c r="Q30" s="106">
        <v>2</v>
      </c>
      <c r="R30" s="106">
        <v>8</v>
      </c>
      <c r="S30" s="106">
        <v>454</v>
      </c>
      <c r="T30" s="106"/>
      <c r="U30" s="106"/>
      <c r="V30" s="106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</row>
    <row r="31" spans="1:37" s="598" customFormat="1" ht="24.75" customHeight="1" x14ac:dyDescent="0.2">
      <c r="A31" s="203"/>
      <c r="B31" s="203" t="s">
        <v>244</v>
      </c>
      <c r="C31" s="624" t="s">
        <v>358</v>
      </c>
      <c r="D31" s="106"/>
      <c r="E31" s="106"/>
      <c r="F31" s="106">
        <v>22</v>
      </c>
      <c r="G31" s="106">
        <v>28</v>
      </c>
      <c r="H31" s="106">
        <v>8</v>
      </c>
      <c r="I31" s="106">
        <v>57</v>
      </c>
      <c r="J31" s="106">
        <v>34</v>
      </c>
      <c r="K31" s="106">
        <v>27</v>
      </c>
      <c r="L31" s="106">
        <v>0</v>
      </c>
      <c r="M31" s="106"/>
      <c r="N31" s="106">
        <v>6</v>
      </c>
      <c r="O31" s="106"/>
      <c r="P31" s="106"/>
      <c r="Q31" s="106"/>
      <c r="R31" s="106">
        <v>3</v>
      </c>
      <c r="S31" s="106">
        <v>185</v>
      </c>
      <c r="T31" s="106"/>
      <c r="U31" s="106"/>
      <c r="V31" s="106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  <c r="AH31" s="684"/>
      <c r="AI31" s="684"/>
      <c r="AJ31" s="684"/>
      <c r="AK31" s="684"/>
    </row>
    <row r="32" spans="1:37" s="598" customFormat="1" ht="24.75" customHeight="1" x14ac:dyDescent="0.2">
      <c r="A32" s="203"/>
      <c r="B32" s="203" t="s">
        <v>245</v>
      </c>
      <c r="C32" s="624" t="s">
        <v>359</v>
      </c>
      <c r="D32" s="106">
        <v>1</v>
      </c>
      <c r="E32" s="106">
        <v>3</v>
      </c>
      <c r="F32" s="106">
        <v>43</v>
      </c>
      <c r="G32" s="106">
        <v>48</v>
      </c>
      <c r="H32" s="106">
        <v>21</v>
      </c>
      <c r="I32" s="106">
        <v>109</v>
      </c>
      <c r="J32" s="106">
        <v>46</v>
      </c>
      <c r="K32" s="106">
        <v>43</v>
      </c>
      <c r="L32" s="106">
        <v>5</v>
      </c>
      <c r="M32" s="106"/>
      <c r="N32" s="106">
        <v>4</v>
      </c>
      <c r="O32" s="106"/>
      <c r="P32" s="106"/>
      <c r="Q32" s="106"/>
      <c r="R32" s="106">
        <v>1</v>
      </c>
      <c r="S32" s="106">
        <v>324</v>
      </c>
      <c r="T32" s="106"/>
      <c r="U32" s="106"/>
      <c r="V32" s="106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</row>
    <row r="33" spans="1:37" s="598" customFormat="1" ht="24.75" customHeight="1" x14ac:dyDescent="0.2">
      <c r="A33" s="203"/>
      <c r="B33" s="203" t="s">
        <v>246</v>
      </c>
      <c r="C33" s="624" t="s">
        <v>360</v>
      </c>
      <c r="D33" s="106">
        <v>1</v>
      </c>
      <c r="E33" s="106">
        <v>1</v>
      </c>
      <c r="F33" s="106">
        <v>15</v>
      </c>
      <c r="G33" s="106">
        <v>10</v>
      </c>
      <c r="H33" s="106">
        <v>5</v>
      </c>
      <c r="I33" s="106">
        <v>21</v>
      </c>
      <c r="J33" s="106">
        <v>27</v>
      </c>
      <c r="K33" s="106">
        <v>47</v>
      </c>
      <c r="L33" s="106">
        <v>17</v>
      </c>
      <c r="M33" s="106"/>
      <c r="N33" s="106">
        <v>183</v>
      </c>
      <c r="O33" s="106">
        <v>2</v>
      </c>
      <c r="P33" s="106">
        <v>2</v>
      </c>
      <c r="Q33" s="106">
        <v>42</v>
      </c>
      <c r="R33" s="106">
        <v>3</v>
      </c>
      <c r="S33" s="106">
        <v>376</v>
      </c>
      <c r="T33" s="106"/>
      <c r="U33" s="106"/>
      <c r="V33" s="106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4"/>
      <c r="AK33" s="684"/>
    </row>
    <row r="34" spans="1:37" s="598" customFormat="1" ht="24.75" customHeight="1" x14ac:dyDescent="0.2">
      <c r="A34" s="203"/>
      <c r="B34" s="203" t="s">
        <v>248</v>
      </c>
      <c r="C34" s="624" t="s">
        <v>362</v>
      </c>
      <c r="D34" s="106">
        <v>1</v>
      </c>
      <c r="E34" s="106">
        <v>1</v>
      </c>
      <c r="F34" s="106">
        <v>44</v>
      </c>
      <c r="G34" s="106">
        <v>124</v>
      </c>
      <c r="H34" s="106">
        <v>77</v>
      </c>
      <c r="I34" s="106">
        <v>126</v>
      </c>
      <c r="J34" s="106">
        <v>44</v>
      </c>
      <c r="K34" s="106">
        <v>33</v>
      </c>
      <c r="L34" s="106">
        <v>0</v>
      </c>
      <c r="M34" s="106"/>
      <c r="N34" s="106">
        <v>1</v>
      </c>
      <c r="O34" s="106"/>
      <c r="P34" s="106"/>
      <c r="Q34" s="106"/>
      <c r="R34" s="106">
        <v>5</v>
      </c>
      <c r="S34" s="106">
        <v>456</v>
      </c>
      <c r="T34" s="106"/>
      <c r="U34" s="106"/>
      <c r="V34" s="106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</row>
    <row r="35" spans="1:37" s="598" customFormat="1" ht="24.75" customHeight="1" x14ac:dyDescent="0.2">
      <c r="A35" s="203"/>
      <c r="B35" s="203" t="s">
        <v>249</v>
      </c>
      <c r="C35" s="624" t="s">
        <v>363</v>
      </c>
      <c r="D35" s="106"/>
      <c r="E35" s="106"/>
      <c r="F35" s="106">
        <v>2</v>
      </c>
      <c r="G35" s="106">
        <v>3</v>
      </c>
      <c r="H35" s="106">
        <v>4</v>
      </c>
      <c r="I35" s="106">
        <v>9</v>
      </c>
      <c r="J35" s="106">
        <v>8</v>
      </c>
      <c r="K35" s="106">
        <v>39</v>
      </c>
      <c r="L35" s="106">
        <v>10</v>
      </c>
      <c r="M35" s="106"/>
      <c r="N35" s="106">
        <v>6</v>
      </c>
      <c r="O35" s="106">
        <v>1</v>
      </c>
      <c r="P35" s="106"/>
      <c r="Q35" s="106">
        <v>1</v>
      </c>
      <c r="R35" s="106"/>
      <c r="S35" s="106">
        <v>83</v>
      </c>
      <c r="T35" s="106"/>
      <c r="U35" s="106"/>
      <c r="V35" s="106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</row>
    <row r="36" spans="1:37" s="598" customFormat="1" ht="24.75" customHeight="1" x14ac:dyDescent="0.2">
      <c r="A36" s="203"/>
      <c r="B36" s="203" t="s">
        <v>250</v>
      </c>
      <c r="C36" s="624" t="s">
        <v>364</v>
      </c>
      <c r="D36" s="106"/>
      <c r="E36" s="106"/>
      <c r="F36" s="106">
        <v>2</v>
      </c>
      <c r="G36" s="106">
        <v>2</v>
      </c>
      <c r="H36" s="106">
        <v>1</v>
      </c>
      <c r="I36" s="106"/>
      <c r="J36" s="106"/>
      <c r="K36" s="106"/>
      <c r="L36" s="106">
        <v>0</v>
      </c>
      <c r="M36" s="106"/>
      <c r="N36" s="106"/>
      <c r="O36" s="106"/>
      <c r="P36" s="106"/>
      <c r="Q36" s="106"/>
      <c r="R36" s="106">
        <v>1</v>
      </c>
      <c r="S36" s="106">
        <v>6</v>
      </c>
      <c r="T36" s="106"/>
      <c r="U36" s="106"/>
      <c r="V36" s="106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</row>
    <row r="37" spans="1:37" s="598" customFormat="1" ht="24.75" customHeight="1" x14ac:dyDescent="0.2">
      <c r="A37" s="620" t="s">
        <v>76</v>
      </c>
      <c r="B37" s="620"/>
      <c r="C37" s="620"/>
      <c r="D37" s="621">
        <v>26</v>
      </c>
      <c r="E37" s="621">
        <v>33</v>
      </c>
      <c r="F37" s="621">
        <v>423</v>
      </c>
      <c r="G37" s="621">
        <v>391</v>
      </c>
      <c r="H37" s="621">
        <v>169</v>
      </c>
      <c r="I37" s="621">
        <v>551</v>
      </c>
      <c r="J37" s="621">
        <v>276</v>
      </c>
      <c r="K37" s="621">
        <v>341</v>
      </c>
      <c r="L37" s="621">
        <v>50</v>
      </c>
      <c r="M37" s="621">
        <v>0</v>
      </c>
      <c r="N37" s="621">
        <v>303</v>
      </c>
      <c r="O37" s="621">
        <v>3</v>
      </c>
      <c r="P37" s="621">
        <v>2</v>
      </c>
      <c r="Q37" s="621">
        <v>64</v>
      </c>
      <c r="R37" s="621">
        <v>34</v>
      </c>
      <c r="S37" s="621">
        <v>2712</v>
      </c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</row>
    <row r="38" spans="1:37" s="622" customFormat="1" ht="15" customHeight="1" x14ac:dyDescent="0.2">
      <c r="A38" s="628" t="s">
        <v>2</v>
      </c>
      <c r="B38" s="203" t="s">
        <v>251</v>
      </c>
      <c r="C38" s="624" t="s">
        <v>365</v>
      </c>
      <c r="D38" s="106">
        <v>4</v>
      </c>
      <c r="E38" s="106">
        <v>3</v>
      </c>
      <c r="F38" s="106">
        <v>38</v>
      </c>
      <c r="G38" s="106">
        <v>19</v>
      </c>
      <c r="H38" s="106">
        <v>6</v>
      </c>
      <c r="I38" s="106">
        <v>31</v>
      </c>
      <c r="J38" s="106">
        <v>4</v>
      </c>
      <c r="K38" s="106">
        <v>1</v>
      </c>
      <c r="L38" s="106">
        <v>0</v>
      </c>
      <c r="M38" s="106"/>
      <c r="N38" s="106"/>
      <c r="O38" s="106"/>
      <c r="P38" s="106"/>
      <c r="Q38" s="106"/>
      <c r="R38" s="106"/>
      <c r="S38" s="106">
        <v>106</v>
      </c>
      <c r="T38" s="106"/>
      <c r="U38" s="106"/>
      <c r="V38" s="106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</row>
    <row r="39" spans="1:37" s="598" customFormat="1" ht="24.75" customHeight="1" x14ac:dyDescent="0.2">
      <c r="A39" s="203"/>
      <c r="B39" s="203" t="s">
        <v>252</v>
      </c>
      <c r="C39" s="624" t="s">
        <v>366</v>
      </c>
      <c r="D39" s="106">
        <v>1</v>
      </c>
      <c r="E39" s="106">
        <v>3</v>
      </c>
      <c r="F39" s="106">
        <v>13</v>
      </c>
      <c r="G39" s="106">
        <v>3</v>
      </c>
      <c r="H39" s="106"/>
      <c r="I39" s="106">
        <v>19</v>
      </c>
      <c r="J39" s="106">
        <v>5</v>
      </c>
      <c r="K39" s="106">
        <v>3</v>
      </c>
      <c r="L39" s="106">
        <v>0</v>
      </c>
      <c r="M39" s="106"/>
      <c r="N39" s="106">
        <v>1</v>
      </c>
      <c r="O39" s="106"/>
      <c r="P39" s="106"/>
      <c r="Q39" s="106"/>
      <c r="R39" s="106">
        <v>1</v>
      </c>
      <c r="S39" s="106">
        <v>49</v>
      </c>
      <c r="T39" s="106"/>
      <c r="U39" s="106"/>
      <c r="V39" s="106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</row>
    <row r="40" spans="1:37" s="598" customFormat="1" ht="24.75" customHeight="1" x14ac:dyDescent="0.2">
      <c r="A40" s="203"/>
      <c r="B40" s="203" t="s">
        <v>253</v>
      </c>
      <c r="C40" s="624" t="s">
        <v>367</v>
      </c>
      <c r="D40" s="106">
        <v>3</v>
      </c>
      <c r="E40" s="106">
        <v>1</v>
      </c>
      <c r="F40" s="106">
        <v>39</v>
      </c>
      <c r="G40" s="106">
        <v>38</v>
      </c>
      <c r="H40" s="106">
        <v>10</v>
      </c>
      <c r="I40" s="106">
        <v>32</v>
      </c>
      <c r="J40" s="106">
        <v>16</v>
      </c>
      <c r="K40" s="106">
        <v>4</v>
      </c>
      <c r="L40" s="106">
        <v>0</v>
      </c>
      <c r="M40" s="106"/>
      <c r="N40" s="106"/>
      <c r="O40" s="106"/>
      <c r="P40" s="106"/>
      <c r="Q40" s="106"/>
      <c r="R40" s="106"/>
      <c r="S40" s="106">
        <v>143</v>
      </c>
      <c r="T40" s="106"/>
      <c r="U40" s="106"/>
      <c r="V40" s="106"/>
      <c r="W40" s="684"/>
      <c r="X40" s="684"/>
      <c r="Y40" s="684"/>
      <c r="Z40" s="684"/>
      <c r="AA40" s="684"/>
      <c r="AB40" s="684"/>
      <c r="AC40" s="684"/>
      <c r="AD40" s="684"/>
      <c r="AE40" s="684"/>
      <c r="AF40" s="684"/>
      <c r="AG40" s="684"/>
      <c r="AH40" s="684"/>
      <c r="AI40" s="684"/>
      <c r="AJ40" s="684"/>
      <c r="AK40" s="684"/>
    </row>
    <row r="41" spans="1:37" s="598" customFormat="1" ht="24.75" customHeight="1" x14ac:dyDescent="0.2">
      <c r="A41" s="620" t="s">
        <v>81</v>
      </c>
      <c r="B41" s="620"/>
      <c r="C41" s="620"/>
      <c r="D41" s="621">
        <v>8</v>
      </c>
      <c r="E41" s="621">
        <v>7</v>
      </c>
      <c r="F41" s="621">
        <v>90</v>
      </c>
      <c r="G41" s="621">
        <v>60</v>
      </c>
      <c r="H41" s="621">
        <v>16</v>
      </c>
      <c r="I41" s="621">
        <v>82</v>
      </c>
      <c r="J41" s="621">
        <v>25</v>
      </c>
      <c r="K41" s="621">
        <v>8</v>
      </c>
      <c r="L41" s="621">
        <v>0</v>
      </c>
      <c r="M41" s="621">
        <v>0</v>
      </c>
      <c r="N41" s="621">
        <v>1</v>
      </c>
      <c r="O41" s="621">
        <v>0</v>
      </c>
      <c r="P41" s="621">
        <v>0</v>
      </c>
      <c r="Q41" s="621">
        <v>0</v>
      </c>
      <c r="R41" s="621">
        <v>1</v>
      </c>
      <c r="S41" s="621">
        <v>298</v>
      </c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4"/>
      <c r="AK41" s="684"/>
    </row>
    <row r="42" spans="1:37" s="622" customFormat="1" ht="15" customHeight="1" x14ac:dyDescent="0.2">
      <c r="A42" s="628" t="s">
        <v>3</v>
      </c>
      <c r="B42" s="203" t="s">
        <v>254</v>
      </c>
      <c r="C42" s="624" t="s">
        <v>368</v>
      </c>
      <c r="D42" s="106">
        <v>1</v>
      </c>
      <c r="E42" s="106">
        <v>2</v>
      </c>
      <c r="F42" s="106">
        <v>18</v>
      </c>
      <c r="G42" s="106">
        <v>16</v>
      </c>
      <c r="H42" s="106">
        <v>7</v>
      </c>
      <c r="I42" s="106">
        <v>28</v>
      </c>
      <c r="J42" s="106">
        <v>9</v>
      </c>
      <c r="K42" s="106">
        <v>5</v>
      </c>
      <c r="L42" s="106">
        <v>0</v>
      </c>
      <c r="M42" s="106"/>
      <c r="N42" s="106"/>
      <c r="O42" s="106"/>
      <c r="P42" s="106"/>
      <c r="Q42" s="106"/>
      <c r="R42" s="106"/>
      <c r="S42" s="106">
        <v>86</v>
      </c>
      <c r="T42" s="106"/>
      <c r="U42" s="106"/>
      <c r="V42" s="106"/>
      <c r="W42" s="684"/>
      <c r="X42" s="684"/>
      <c r="Y42" s="684"/>
      <c r="Z42" s="684"/>
      <c r="AA42" s="684"/>
      <c r="AB42" s="684"/>
      <c r="AC42" s="684"/>
      <c r="AD42" s="684"/>
      <c r="AE42" s="684"/>
      <c r="AF42" s="684"/>
      <c r="AG42" s="684"/>
      <c r="AH42" s="684"/>
      <c r="AI42" s="684"/>
      <c r="AJ42" s="684"/>
      <c r="AK42" s="684"/>
    </row>
    <row r="43" spans="1:37" s="598" customFormat="1" ht="24.75" customHeight="1" x14ac:dyDescent="0.2">
      <c r="A43" s="203"/>
      <c r="B43" s="203" t="s">
        <v>255</v>
      </c>
      <c r="C43" s="624" t="s">
        <v>369</v>
      </c>
      <c r="D43" s="106">
        <v>7</v>
      </c>
      <c r="E43" s="106">
        <v>6</v>
      </c>
      <c r="F43" s="106">
        <v>168</v>
      </c>
      <c r="G43" s="106">
        <v>123</v>
      </c>
      <c r="H43" s="106">
        <v>142</v>
      </c>
      <c r="I43" s="106">
        <v>533</v>
      </c>
      <c r="J43" s="106">
        <v>251</v>
      </c>
      <c r="K43" s="106">
        <v>328</v>
      </c>
      <c r="L43" s="106">
        <v>21</v>
      </c>
      <c r="M43" s="106"/>
      <c r="N43" s="106">
        <v>29</v>
      </c>
      <c r="O43" s="106"/>
      <c r="P43" s="106"/>
      <c r="Q43" s="106">
        <v>1</v>
      </c>
      <c r="R43" s="106">
        <v>4</v>
      </c>
      <c r="S43" s="106">
        <v>1613</v>
      </c>
      <c r="T43" s="106"/>
      <c r="U43" s="106"/>
      <c r="V43" s="106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684"/>
    </row>
    <row r="44" spans="1:37" s="598" customFormat="1" ht="24.75" customHeight="1" x14ac:dyDescent="0.2">
      <c r="A44" s="203"/>
      <c r="B44" s="203" t="s">
        <v>256</v>
      </c>
      <c r="C44" s="624" t="s">
        <v>370</v>
      </c>
      <c r="D44" s="106">
        <v>1</v>
      </c>
      <c r="E44" s="106"/>
      <c r="F44" s="106">
        <v>2</v>
      </c>
      <c r="G44" s="106">
        <v>2</v>
      </c>
      <c r="H44" s="106">
        <v>1</v>
      </c>
      <c r="I44" s="106">
        <v>1</v>
      </c>
      <c r="J44" s="106"/>
      <c r="K44" s="106">
        <v>2</v>
      </c>
      <c r="L44" s="106">
        <v>0</v>
      </c>
      <c r="M44" s="106"/>
      <c r="N44" s="106"/>
      <c r="O44" s="106"/>
      <c r="P44" s="106"/>
      <c r="Q44" s="106"/>
      <c r="R44" s="106"/>
      <c r="S44" s="106">
        <v>9</v>
      </c>
      <c r="T44" s="106"/>
      <c r="U44" s="106"/>
      <c r="V44" s="106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</row>
    <row r="45" spans="1:37" s="598" customFormat="1" ht="24.75" customHeight="1" x14ac:dyDescent="0.2">
      <c r="A45" s="203"/>
      <c r="B45" s="203" t="s">
        <v>257</v>
      </c>
      <c r="C45" s="624" t="s">
        <v>371</v>
      </c>
      <c r="D45" s="106"/>
      <c r="E45" s="106">
        <v>1</v>
      </c>
      <c r="F45" s="106">
        <v>3</v>
      </c>
      <c r="G45" s="106">
        <v>3</v>
      </c>
      <c r="H45" s="106">
        <v>1</v>
      </c>
      <c r="I45" s="106">
        <v>8</v>
      </c>
      <c r="J45" s="106">
        <v>2</v>
      </c>
      <c r="K45" s="106"/>
      <c r="L45" s="106">
        <v>0</v>
      </c>
      <c r="M45" s="106"/>
      <c r="N45" s="106">
        <v>1</v>
      </c>
      <c r="O45" s="106"/>
      <c r="P45" s="106"/>
      <c r="Q45" s="106"/>
      <c r="R45" s="106"/>
      <c r="S45" s="106">
        <v>19</v>
      </c>
      <c r="T45" s="106"/>
      <c r="U45" s="106"/>
      <c r="V45" s="106"/>
      <c r="W45" s="684"/>
      <c r="X45" s="684"/>
      <c r="Y45" s="684"/>
      <c r="Z45" s="684"/>
      <c r="AA45" s="684"/>
      <c r="AB45" s="684"/>
      <c r="AC45" s="684"/>
      <c r="AD45" s="684"/>
      <c r="AE45" s="684"/>
      <c r="AF45" s="684"/>
      <c r="AG45" s="684"/>
      <c r="AH45" s="684"/>
      <c r="AI45" s="684"/>
      <c r="AJ45" s="684"/>
      <c r="AK45" s="684"/>
    </row>
    <row r="46" spans="1:37" s="598" customFormat="1" ht="24.75" customHeight="1" x14ac:dyDescent="0.2">
      <c r="A46" s="203"/>
      <c r="B46" s="203" t="s">
        <v>258</v>
      </c>
      <c r="C46" s="624" t="s">
        <v>372</v>
      </c>
      <c r="D46" s="106">
        <v>1</v>
      </c>
      <c r="E46" s="106"/>
      <c r="F46" s="106">
        <v>4</v>
      </c>
      <c r="G46" s="106">
        <v>3</v>
      </c>
      <c r="H46" s="106"/>
      <c r="I46" s="106">
        <v>2</v>
      </c>
      <c r="J46" s="106">
        <v>1</v>
      </c>
      <c r="K46" s="106">
        <v>1</v>
      </c>
      <c r="L46" s="106">
        <v>0</v>
      </c>
      <c r="M46" s="106"/>
      <c r="N46" s="106"/>
      <c r="O46" s="106"/>
      <c r="P46" s="106"/>
      <c r="Q46" s="106"/>
      <c r="R46" s="106">
        <v>1</v>
      </c>
      <c r="S46" s="106">
        <v>13</v>
      </c>
      <c r="T46" s="106"/>
      <c r="U46" s="106"/>
      <c r="V46" s="106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</row>
    <row r="47" spans="1:37" s="598" customFormat="1" ht="24.75" customHeight="1" x14ac:dyDescent="0.2">
      <c r="A47" s="203"/>
      <c r="B47" s="203" t="s">
        <v>259</v>
      </c>
      <c r="C47" s="624" t="s">
        <v>373</v>
      </c>
      <c r="D47" s="106"/>
      <c r="E47" s="106">
        <v>1</v>
      </c>
      <c r="F47" s="106">
        <v>6</v>
      </c>
      <c r="G47" s="106">
        <v>4</v>
      </c>
      <c r="H47" s="106">
        <v>1</v>
      </c>
      <c r="I47" s="106">
        <v>4</v>
      </c>
      <c r="J47" s="106">
        <v>10</v>
      </c>
      <c r="K47" s="106">
        <v>6</v>
      </c>
      <c r="L47" s="106">
        <v>1</v>
      </c>
      <c r="M47" s="106"/>
      <c r="N47" s="106"/>
      <c r="O47" s="106"/>
      <c r="P47" s="106"/>
      <c r="Q47" s="106"/>
      <c r="R47" s="106">
        <v>1</v>
      </c>
      <c r="S47" s="106">
        <v>34</v>
      </c>
      <c r="T47" s="106"/>
      <c r="U47" s="106"/>
      <c r="V47" s="106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</row>
    <row r="48" spans="1:37" s="598" customFormat="1" ht="24.75" customHeight="1" x14ac:dyDescent="0.2">
      <c r="A48" s="620" t="s">
        <v>88</v>
      </c>
      <c r="B48" s="620"/>
      <c r="C48" s="620"/>
      <c r="D48" s="621">
        <f>SUM(D42:D47)</f>
        <v>10</v>
      </c>
      <c r="E48" s="621">
        <f t="shared" ref="E48:S48" si="0">SUM(E42:E47)</f>
        <v>10</v>
      </c>
      <c r="F48" s="621">
        <f t="shared" si="0"/>
        <v>201</v>
      </c>
      <c r="G48" s="621">
        <f t="shared" si="0"/>
        <v>151</v>
      </c>
      <c r="H48" s="621">
        <f t="shared" si="0"/>
        <v>152</v>
      </c>
      <c r="I48" s="621">
        <f t="shared" si="0"/>
        <v>576</v>
      </c>
      <c r="J48" s="621">
        <f t="shared" si="0"/>
        <v>273</v>
      </c>
      <c r="K48" s="621">
        <f t="shared" si="0"/>
        <v>342</v>
      </c>
      <c r="L48" s="621">
        <f t="shared" si="0"/>
        <v>22</v>
      </c>
      <c r="M48" s="621">
        <f t="shared" si="0"/>
        <v>0</v>
      </c>
      <c r="N48" s="621">
        <f t="shared" si="0"/>
        <v>30</v>
      </c>
      <c r="O48" s="621">
        <f t="shared" si="0"/>
        <v>0</v>
      </c>
      <c r="P48" s="621">
        <f t="shared" si="0"/>
        <v>0</v>
      </c>
      <c r="Q48" s="621">
        <f t="shared" si="0"/>
        <v>1</v>
      </c>
      <c r="R48" s="621">
        <f t="shared" si="0"/>
        <v>6</v>
      </c>
      <c r="S48" s="621">
        <f t="shared" si="0"/>
        <v>1774</v>
      </c>
      <c r="T48" s="684"/>
      <c r="U48" s="684"/>
      <c r="V48" s="684"/>
      <c r="W48" s="684"/>
      <c r="X48" s="684"/>
      <c r="Y48" s="684"/>
      <c r="Z48" s="684"/>
      <c r="AA48" s="684"/>
      <c r="AB48" s="684"/>
      <c r="AC48" s="684"/>
      <c r="AD48" s="684"/>
      <c r="AE48" s="684"/>
      <c r="AF48" s="684"/>
      <c r="AG48" s="684"/>
      <c r="AH48" s="684"/>
      <c r="AI48" s="684"/>
      <c r="AJ48" s="684"/>
      <c r="AK48" s="684"/>
    </row>
    <row r="49" spans="1:37" s="622" customFormat="1" ht="15" customHeight="1" x14ac:dyDescent="0.2">
      <c r="A49" s="628" t="s">
        <v>4</v>
      </c>
      <c r="B49" s="203" t="s">
        <v>260</v>
      </c>
      <c r="C49" s="624" t="s">
        <v>374</v>
      </c>
      <c r="D49" s="106">
        <v>6</v>
      </c>
      <c r="E49" s="106">
        <v>13</v>
      </c>
      <c r="F49" s="106">
        <v>113</v>
      </c>
      <c r="G49" s="106">
        <v>63</v>
      </c>
      <c r="H49" s="106">
        <v>20</v>
      </c>
      <c r="I49" s="106">
        <v>57</v>
      </c>
      <c r="J49" s="106">
        <v>12</v>
      </c>
      <c r="K49" s="106">
        <v>10</v>
      </c>
      <c r="L49" s="106">
        <v>1</v>
      </c>
      <c r="M49" s="106"/>
      <c r="N49" s="106">
        <v>1</v>
      </c>
      <c r="O49" s="106"/>
      <c r="P49" s="106"/>
      <c r="Q49" s="106"/>
      <c r="R49" s="106">
        <v>2</v>
      </c>
      <c r="S49" s="106">
        <v>298</v>
      </c>
      <c r="T49" s="106"/>
      <c r="U49" s="106"/>
      <c r="V49" s="106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</row>
    <row r="50" spans="1:37" s="598" customFormat="1" ht="24.75" customHeight="1" x14ac:dyDescent="0.2">
      <c r="A50" s="203"/>
      <c r="B50" s="203" t="s">
        <v>261</v>
      </c>
      <c r="C50" s="624" t="s">
        <v>375</v>
      </c>
      <c r="D50" s="106">
        <v>6</v>
      </c>
      <c r="E50" s="106">
        <v>6</v>
      </c>
      <c r="F50" s="106">
        <v>81</v>
      </c>
      <c r="G50" s="106">
        <v>43</v>
      </c>
      <c r="H50" s="106">
        <v>15</v>
      </c>
      <c r="I50" s="106">
        <v>44</v>
      </c>
      <c r="J50" s="106">
        <v>16</v>
      </c>
      <c r="K50" s="106">
        <v>15</v>
      </c>
      <c r="L50" s="106">
        <v>3</v>
      </c>
      <c r="M50" s="106"/>
      <c r="N50" s="106">
        <v>6</v>
      </c>
      <c r="O50" s="106"/>
      <c r="P50" s="106"/>
      <c r="Q50" s="106"/>
      <c r="R50" s="106">
        <v>3</v>
      </c>
      <c r="S50" s="106">
        <v>238</v>
      </c>
      <c r="T50" s="106"/>
      <c r="U50" s="106"/>
      <c r="V50" s="106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</row>
    <row r="51" spans="1:37" s="598" customFormat="1" ht="24.75" customHeight="1" x14ac:dyDescent="0.2">
      <c r="A51" s="203"/>
      <c r="B51" s="203" t="s">
        <v>262</v>
      </c>
      <c r="C51" s="624" t="s">
        <v>376</v>
      </c>
      <c r="D51" s="106">
        <v>3</v>
      </c>
      <c r="E51" s="106">
        <v>5</v>
      </c>
      <c r="F51" s="106">
        <v>51</v>
      </c>
      <c r="G51" s="106">
        <v>28</v>
      </c>
      <c r="H51" s="106">
        <v>12</v>
      </c>
      <c r="I51" s="106">
        <v>20</v>
      </c>
      <c r="J51" s="106">
        <v>12</v>
      </c>
      <c r="K51" s="106">
        <v>9</v>
      </c>
      <c r="L51" s="106">
        <v>0</v>
      </c>
      <c r="M51" s="106"/>
      <c r="N51" s="106">
        <v>1</v>
      </c>
      <c r="O51" s="106"/>
      <c r="P51" s="106">
        <v>1</v>
      </c>
      <c r="Q51" s="106"/>
      <c r="R51" s="106">
        <v>4</v>
      </c>
      <c r="S51" s="106">
        <v>146</v>
      </c>
      <c r="T51" s="106"/>
      <c r="U51" s="106"/>
      <c r="V51" s="106"/>
      <c r="W51" s="684"/>
      <c r="X51" s="684"/>
      <c r="Y51" s="684"/>
      <c r="Z51" s="684"/>
      <c r="AA51" s="684"/>
      <c r="AB51" s="684"/>
      <c r="AC51" s="684"/>
      <c r="AD51" s="684"/>
      <c r="AE51" s="684"/>
      <c r="AF51" s="684"/>
      <c r="AG51" s="684"/>
      <c r="AH51" s="684"/>
      <c r="AI51" s="684"/>
      <c r="AJ51" s="684"/>
      <c r="AK51" s="684"/>
    </row>
    <row r="52" spans="1:37" s="598" customFormat="1" ht="24.75" customHeight="1" x14ac:dyDescent="0.2">
      <c r="A52" s="203"/>
      <c r="B52" s="203" t="s">
        <v>263</v>
      </c>
      <c r="C52" s="624" t="s">
        <v>377</v>
      </c>
      <c r="D52" s="106">
        <v>1</v>
      </c>
      <c r="E52" s="106"/>
      <c r="F52" s="106">
        <v>18</v>
      </c>
      <c r="G52" s="106">
        <v>23</v>
      </c>
      <c r="H52" s="106">
        <v>10</v>
      </c>
      <c r="I52" s="106">
        <v>28</v>
      </c>
      <c r="J52" s="106">
        <v>22</v>
      </c>
      <c r="K52" s="106">
        <v>16</v>
      </c>
      <c r="L52" s="106">
        <v>2</v>
      </c>
      <c r="M52" s="106"/>
      <c r="N52" s="106">
        <v>7</v>
      </c>
      <c r="O52" s="106"/>
      <c r="P52" s="106"/>
      <c r="Q52" s="106"/>
      <c r="R52" s="106"/>
      <c r="S52" s="106">
        <v>127</v>
      </c>
      <c r="T52" s="106"/>
      <c r="U52" s="106"/>
      <c r="V52" s="106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  <c r="AI52" s="684"/>
      <c r="AJ52" s="684"/>
      <c r="AK52" s="684"/>
    </row>
    <row r="53" spans="1:37" s="598" customFormat="1" ht="24.75" customHeight="1" x14ac:dyDescent="0.2">
      <c r="A53" s="203"/>
      <c r="B53" s="203" t="s">
        <v>264</v>
      </c>
      <c r="C53" s="624" t="s">
        <v>378</v>
      </c>
      <c r="D53" s="106"/>
      <c r="E53" s="106">
        <v>1</v>
      </c>
      <c r="F53" s="106">
        <v>18</v>
      </c>
      <c r="G53" s="106">
        <v>14</v>
      </c>
      <c r="H53" s="106">
        <v>5</v>
      </c>
      <c r="I53" s="106">
        <v>10</v>
      </c>
      <c r="J53" s="106">
        <v>10</v>
      </c>
      <c r="K53" s="106">
        <v>8</v>
      </c>
      <c r="L53" s="106">
        <v>3</v>
      </c>
      <c r="M53" s="106"/>
      <c r="N53" s="106"/>
      <c r="O53" s="106"/>
      <c r="P53" s="106"/>
      <c r="Q53" s="106"/>
      <c r="R53" s="106"/>
      <c r="S53" s="106">
        <v>69</v>
      </c>
      <c r="T53" s="106"/>
      <c r="U53" s="106"/>
      <c r="V53" s="106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</row>
    <row r="54" spans="1:37" s="598" customFormat="1" ht="24.75" customHeight="1" x14ac:dyDescent="0.2">
      <c r="A54" s="203"/>
      <c r="B54" s="203" t="s">
        <v>265</v>
      </c>
      <c r="C54" s="624" t="s">
        <v>379</v>
      </c>
      <c r="D54" s="106">
        <v>37</v>
      </c>
      <c r="E54" s="106">
        <v>6</v>
      </c>
      <c r="F54" s="106">
        <v>109</v>
      </c>
      <c r="G54" s="106">
        <v>34</v>
      </c>
      <c r="H54" s="106">
        <v>17</v>
      </c>
      <c r="I54" s="106">
        <v>31</v>
      </c>
      <c r="J54" s="106">
        <v>23</v>
      </c>
      <c r="K54" s="106">
        <v>16</v>
      </c>
      <c r="L54" s="106">
        <v>5</v>
      </c>
      <c r="M54" s="106">
        <v>1</v>
      </c>
      <c r="N54" s="106">
        <v>3</v>
      </c>
      <c r="O54" s="106"/>
      <c r="P54" s="106">
        <v>1</v>
      </c>
      <c r="Q54" s="106"/>
      <c r="R54" s="106">
        <v>7</v>
      </c>
      <c r="S54" s="106">
        <v>290</v>
      </c>
      <c r="T54" s="106"/>
      <c r="U54" s="106"/>
      <c r="V54" s="106"/>
      <c r="W54" s="684"/>
      <c r="X54" s="684"/>
      <c r="Y54" s="684"/>
      <c r="Z54" s="684"/>
      <c r="AA54" s="684"/>
      <c r="AB54" s="684"/>
      <c r="AC54" s="684"/>
      <c r="AD54" s="684"/>
      <c r="AE54" s="684"/>
      <c r="AF54" s="684"/>
      <c r="AG54" s="684"/>
      <c r="AH54" s="684"/>
      <c r="AI54" s="684"/>
      <c r="AJ54" s="684"/>
      <c r="AK54" s="684"/>
    </row>
    <row r="55" spans="1:37" s="598" customFormat="1" ht="24.75" customHeight="1" x14ac:dyDescent="0.2">
      <c r="A55" s="203"/>
      <c r="B55" s="203" t="s">
        <v>266</v>
      </c>
      <c r="C55" s="624" t="s">
        <v>380</v>
      </c>
      <c r="D55" s="106">
        <v>18</v>
      </c>
      <c r="E55" s="106">
        <v>5</v>
      </c>
      <c r="F55" s="106">
        <v>157</v>
      </c>
      <c r="G55" s="106">
        <v>121</v>
      </c>
      <c r="H55" s="106">
        <v>110</v>
      </c>
      <c r="I55" s="106">
        <v>416</v>
      </c>
      <c r="J55" s="106">
        <v>169</v>
      </c>
      <c r="K55" s="106">
        <v>84</v>
      </c>
      <c r="L55" s="106">
        <v>7</v>
      </c>
      <c r="M55" s="106"/>
      <c r="N55" s="106">
        <v>5</v>
      </c>
      <c r="O55" s="106"/>
      <c r="P55" s="106"/>
      <c r="Q55" s="106"/>
      <c r="R55" s="106">
        <v>45</v>
      </c>
      <c r="S55" s="106">
        <v>1137</v>
      </c>
      <c r="T55" s="106"/>
      <c r="U55" s="106"/>
      <c r="V55" s="106"/>
      <c r="W55" s="684"/>
      <c r="X55" s="684"/>
      <c r="Y55" s="684"/>
      <c r="Z55" s="684"/>
      <c r="AA55" s="684"/>
      <c r="AB55" s="684"/>
      <c r="AC55" s="684"/>
      <c r="AD55" s="684"/>
      <c r="AE55" s="684"/>
      <c r="AF55" s="684"/>
      <c r="AG55" s="684"/>
      <c r="AH55" s="684"/>
      <c r="AI55" s="684"/>
      <c r="AJ55" s="684"/>
      <c r="AK55" s="684"/>
    </row>
    <row r="56" spans="1:37" s="598" customFormat="1" ht="24.75" customHeight="1" x14ac:dyDescent="0.2">
      <c r="A56" s="203"/>
      <c r="B56" s="203" t="s">
        <v>267</v>
      </c>
      <c r="C56" s="624" t="s">
        <v>381</v>
      </c>
      <c r="D56" s="106">
        <v>2</v>
      </c>
      <c r="E56" s="106">
        <v>1</v>
      </c>
      <c r="F56" s="106">
        <v>95</v>
      </c>
      <c r="G56" s="106">
        <v>39</v>
      </c>
      <c r="H56" s="106">
        <v>15</v>
      </c>
      <c r="I56" s="106">
        <v>33</v>
      </c>
      <c r="J56" s="106">
        <v>12</v>
      </c>
      <c r="K56" s="106">
        <v>32</v>
      </c>
      <c r="L56" s="106">
        <v>4</v>
      </c>
      <c r="M56" s="106"/>
      <c r="N56" s="106">
        <v>10</v>
      </c>
      <c r="O56" s="106"/>
      <c r="P56" s="106"/>
      <c r="Q56" s="106">
        <v>3</v>
      </c>
      <c r="R56" s="106">
        <v>2</v>
      </c>
      <c r="S56" s="106">
        <v>248</v>
      </c>
      <c r="T56" s="106"/>
      <c r="U56" s="106"/>
      <c r="V56" s="106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</row>
    <row r="57" spans="1:37" s="598" customFormat="1" ht="24.75" customHeight="1" x14ac:dyDescent="0.2">
      <c r="A57" s="203"/>
      <c r="B57" s="203" t="s">
        <v>268</v>
      </c>
      <c r="C57" s="624" t="s">
        <v>382</v>
      </c>
      <c r="D57" s="106">
        <v>3</v>
      </c>
      <c r="E57" s="106">
        <v>5</v>
      </c>
      <c r="F57" s="106">
        <v>150</v>
      </c>
      <c r="G57" s="106">
        <v>81</v>
      </c>
      <c r="H57" s="106">
        <v>55</v>
      </c>
      <c r="I57" s="106">
        <v>55</v>
      </c>
      <c r="J57" s="106">
        <v>28</v>
      </c>
      <c r="K57" s="106">
        <v>18</v>
      </c>
      <c r="L57" s="106">
        <v>2</v>
      </c>
      <c r="M57" s="106"/>
      <c r="N57" s="106"/>
      <c r="O57" s="106"/>
      <c r="P57" s="106"/>
      <c r="Q57" s="106">
        <v>1</v>
      </c>
      <c r="R57" s="106">
        <v>4</v>
      </c>
      <c r="S57" s="106">
        <v>402</v>
      </c>
      <c r="T57" s="106"/>
      <c r="U57" s="106"/>
      <c r="V57" s="106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684"/>
      <c r="AJ57" s="684"/>
      <c r="AK57" s="684"/>
    </row>
    <row r="58" spans="1:37" s="598" customFormat="1" ht="24.75" customHeight="1" x14ac:dyDescent="0.2">
      <c r="A58" s="203"/>
      <c r="B58" s="203" t="s">
        <v>269</v>
      </c>
      <c r="C58" s="624" t="s">
        <v>383</v>
      </c>
      <c r="D58" s="106">
        <v>8</v>
      </c>
      <c r="E58" s="106">
        <v>12</v>
      </c>
      <c r="F58" s="106">
        <v>234</v>
      </c>
      <c r="G58" s="106">
        <v>58</v>
      </c>
      <c r="H58" s="106">
        <v>33</v>
      </c>
      <c r="I58" s="106">
        <v>80</v>
      </c>
      <c r="J58" s="106">
        <v>60</v>
      </c>
      <c r="K58" s="106">
        <v>37</v>
      </c>
      <c r="L58" s="106">
        <v>7</v>
      </c>
      <c r="M58" s="106"/>
      <c r="N58" s="106">
        <v>14</v>
      </c>
      <c r="O58" s="106"/>
      <c r="P58" s="106">
        <v>1</v>
      </c>
      <c r="Q58" s="106"/>
      <c r="R58" s="106">
        <v>7</v>
      </c>
      <c r="S58" s="106">
        <v>551</v>
      </c>
      <c r="T58" s="106"/>
      <c r="U58" s="106"/>
      <c r="V58" s="106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  <c r="AH58" s="684"/>
      <c r="AI58" s="684"/>
      <c r="AJ58" s="684"/>
      <c r="AK58" s="684"/>
    </row>
    <row r="59" spans="1:37" s="598" customFormat="1" ht="24.75" customHeight="1" x14ac:dyDescent="0.2">
      <c r="A59" s="203"/>
      <c r="B59" s="203" t="s">
        <v>270</v>
      </c>
      <c r="C59" s="624" t="s">
        <v>384</v>
      </c>
      <c r="D59" s="106">
        <v>13</v>
      </c>
      <c r="E59" s="106">
        <v>17</v>
      </c>
      <c r="F59" s="106">
        <v>177</v>
      </c>
      <c r="G59" s="106">
        <v>85</v>
      </c>
      <c r="H59" s="106">
        <v>33</v>
      </c>
      <c r="I59" s="106">
        <v>114</v>
      </c>
      <c r="J59" s="106">
        <v>36</v>
      </c>
      <c r="K59" s="106">
        <v>93</v>
      </c>
      <c r="L59" s="106">
        <v>9</v>
      </c>
      <c r="M59" s="106"/>
      <c r="N59" s="106">
        <v>18</v>
      </c>
      <c r="O59" s="106">
        <v>2</v>
      </c>
      <c r="P59" s="106"/>
      <c r="Q59" s="106">
        <v>3</v>
      </c>
      <c r="R59" s="106">
        <v>17</v>
      </c>
      <c r="S59" s="106">
        <v>617</v>
      </c>
      <c r="T59" s="106"/>
      <c r="U59" s="106"/>
      <c r="V59" s="106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</row>
    <row r="60" spans="1:37" s="598" customFormat="1" ht="24.75" customHeight="1" x14ac:dyDescent="0.2">
      <c r="A60" s="203"/>
      <c r="B60" s="203" t="s">
        <v>271</v>
      </c>
      <c r="C60" s="624" t="s">
        <v>385</v>
      </c>
      <c r="D60" s="106">
        <v>2</v>
      </c>
      <c r="E60" s="106">
        <v>6</v>
      </c>
      <c r="F60" s="106">
        <v>92</v>
      </c>
      <c r="G60" s="106">
        <v>15</v>
      </c>
      <c r="H60" s="106">
        <v>11</v>
      </c>
      <c r="I60" s="106">
        <v>19</v>
      </c>
      <c r="J60" s="106">
        <v>8</v>
      </c>
      <c r="K60" s="106">
        <v>13</v>
      </c>
      <c r="L60" s="106">
        <v>0</v>
      </c>
      <c r="M60" s="106"/>
      <c r="N60" s="106">
        <v>1</v>
      </c>
      <c r="O60" s="106"/>
      <c r="P60" s="106"/>
      <c r="Q60" s="106"/>
      <c r="R60" s="106">
        <v>1</v>
      </c>
      <c r="S60" s="106">
        <v>168</v>
      </c>
      <c r="T60" s="106"/>
      <c r="U60" s="106"/>
      <c r="V60" s="106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  <c r="AH60" s="684"/>
      <c r="AI60" s="684"/>
      <c r="AJ60" s="684"/>
      <c r="AK60" s="684"/>
    </row>
    <row r="61" spans="1:37" s="598" customFormat="1" ht="24.75" customHeight="1" x14ac:dyDescent="0.2">
      <c r="A61" s="203"/>
      <c r="B61" s="203" t="s">
        <v>272</v>
      </c>
      <c r="C61" s="624" t="s">
        <v>386</v>
      </c>
      <c r="D61" s="106">
        <v>54</v>
      </c>
      <c r="E61" s="106">
        <v>39</v>
      </c>
      <c r="F61" s="106">
        <v>576</v>
      </c>
      <c r="G61" s="106">
        <v>489</v>
      </c>
      <c r="H61" s="106">
        <v>175</v>
      </c>
      <c r="I61" s="106">
        <v>339</v>
      </c>
      <c r="J61" s="106">
        <v>148</v>
      </c>
      <c r="K61" s="106">
        <v>101</v>
      </c>
      <c r="L61" s="106">
        <v>4</v>
      </c>
      <c r="M61" s="106"/>
      <c r="N61" s="106">
        <v>2</v>
      </c>
      <c r="O61" s="106"/>
      <c r="P61" s="106"/>
      <c r="Q61" s="106"/>
      <c r="R61" s="106">
        <v>7</v>
      </c>
      <c r="S61" s="106">
        <v>1934</v>
      </c>
      <c r="T61" s="106"/>
      <c r="U61" s="106"/>
      <c r="V61" s="106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  <c r="AH61" s="684"/>
      <c r="AI61" s="684"/>
      <c r="AJ61" s="684"/>
      <c r="AK61" s="684"/>
    </row>
    <row r="62" spans="1:37" s="598" customFormat="1" ht="24.75" customHeight="1" x14ac:dyDescent="0.2">
      <c r="A62" s="203"/>
      <c r="B62" s="203" t="s">
        <v>273</v>
      </c>
      <c r="C62" s="624" t="s">
        <v>387</v>
      </c>
      <c r="D62" s="106">
        <v>1</v>
      </c>
      <c r="E62" s="106">
        <v>8</v>
      </c>
      <c r="F62" s="106">
        <v>77</v>
      </c>
      <c r="G62" s="106">
        <v>45</v>
      </c>
      <c r="H62" s="106">
        <v>24</v>
      </c>
      <c r="I62" s="106">
        <v>36</v>
      </c>
      <c r="J62" s="106">
        <v>21</v>
      </c>
      <c r="K62" s="106">
        <v>7</v>
      </c>
      <c r="L62" s="106">
        <v>2</v>
      </c>
      <c r="M62" s="106"/>
      <c r="N62" s="106">
        <v>1</v>
      </c>
      <c r="O62" s="106"/>
      <c r="P62" s="106"/>
      <c r="Q62" s="106"/>
      <c r="R62" s="106">
        <v>2</v>
      </c>
      <c r="S62" s="106">
        <v>224</v>
      </c>
      <c r="T62" s="106"/>
      <c r="U62" s="106"/>
      <c r="V62" s="106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</row>
    <row r="63" spans="1:37" s="598" customFormat="1" ht="24.75" customHeight="1" x14ac:dyDescent="0.2">
      <c r="A63" s="203"/>
      <c r="B63" s="203" t="s">
        <v>274</v>
      </c>
      <c r="C63" s="624" t="s">
        <v>388</v>
      </c>
      <c r="D63" s="106">
        <v>8</v>
      </c>
      <c r="E63" s="106">
        <v>24</v>
      </c>
      <c r="F63" s="106">
        <v>556</v>
      </c>
      <c r="G63" s="106">
        <v>284</v>
      </c>
      <c r="H63" s="106">
        <v>167</v>
      </c>
      <c r="I63" s="106">
        <v>349</v>
      </c>
      <c r="J63" s="106">
        <v>67</v>
      </c>
      <c r="K63" s="106">
        <v>44</v>
      </c>
      <c r="L63" s="106">
        <v>3</v>
      </c>
      <c r="M63" s="106"/>
      <c r="N63" s="106">
        <v>2</v>
      </c>
      <c r="O63" s="106"/>
      <c r="P63" s="106"/>
      <c r="Q63" s="106"/>
      <c r="R63" s="106">
        <v>7</v>
      </c>
      <c r="S63" s="106">
        <v>1511</v>
      </c>
      <c r="T63" s="106"/>
      <c r="U63" s="106"/>
      <c r="V63" s="106"/>
      <c r="W63" s="684"/>
      <c r="X63" s="684"/>
      <c r="Y63" s="684"/>
      <c r="Z63" s="684"/>
      <c r="AA63" s="684"/>
      <c r="AB63" s="684"/>
      <c r="AC63" s="684"/>
      <c r="AD63" s="684"/>
      <c r="AE63" s="684"/>
      <c r="AF63" s="684"/>
      <c r="AG63" s="684"/>
      <c r="AH63" s="684"/>
      <c r="AI63" s="684"/>
      <c r="AJ63" s="684"/>
      <c r="AK63" s="684"/>
    </row>
    <row r="64" spans="1:37" s="598" customFormat="1" ht="24.75" customHeight="1" x14ac:dyDescent="0.2">
      <c r="A64" s="203"/>
      <c r="B64" s="203" t="s">
        <v>275</v>
      </c>
      <c r="C64" s="624" t="s">
        <v>389</v>
      </c>
      <c r="D64" s="106">
        <v>17</v>
      </c>
      <c r="E64" s="106">
        <v>26</v>
      </c>
      <c r="F64" s="106">
        <v>355</v>
      </c>
      <c r="G64" s="106">
        <v>171</v>
      </c>
      <c r="H64" s="106">
        <v>50</v>
      </c>
      <c r="I64" s="106">
        <v>86</v>
      </c>
      <c r="J64" s="106">
        <v>28</v>
      </c>
      <c r="K64" s="106">
        <v>11</v>
      </c>
      <c r="L64" s="106">
        <v>0</v>
      </c>
      <c r="M64" s="106"/>
      <c r="N64" s="106">
        <v>2</v>
      </c>
      <c r="O64" s="106"/>
      <c r="P64" s="106"/>
      <c r="Q64" s="106"/>
      <c r="R64" s="106">
        <v>2</v>
      </c>
      <c r="S64" s="106">
        <v>748</v>
      </c>
      <c r="T64" s="106"/>
      <c r="U64" s="106"/>
      <c r="V64" s="106"/>
      <c r="W64" s="684"/>
      <c r="X64" s="684"/>
      <c r="Y64" s="684"/>
      <c r="Z64" s="684"/>
      <c r="AA64" s="684"/>
      <c r="AB64" s="684"/>
      <c r="AC64" s="684"/>
      <c r="AD64" s="684"/>
      <c r="AE64" s="684"/>
      <c r="AF64" s="684"/>
      <c r="AG64" s="684"/>
      <c r="AH64" s="684"/>
      <c r="AI64" s="684"/>
      <c r="AJ64" s="684"/>
      <c r="AK64" s="684"/>
    </row>
    <row r="65" spans="1:37" s="598" customFormat="1" ht="24.75" customHeight="1" x14ac:dyDescent="0.2">
      <c r="A65" s="203"/>
      <c r="B65" s="203" t="s">
        <v>276</v>
      </c>
      <c r="C65" s="624" t="s">
        <v>390</v>
      </c>
      <c r="D65" s="106">
        <v>9</v>
      </c>
      <c r="E65" s="106">
        <v>10</v>
      </c>
      <c r="F65" s="106">
        <v>141</v>
      </c>
      <c r="G65" s="106">
        <v>144</v>
      </c>
      <c r="H65" s="106">
        <v>67</v>
      </c>
      <c r="I65" s="106">
        <v>96</v>
      </c>
      <c r="J65" s="106">
        <v>24</v>
      </c>
      <c r="K65" s="106">
        <v>20</v>
      </c>
      <c r="L65" s="106">
        <v>2</v>
      </c>
      <c r="M65" s="106"/>
      <c r="N65" s="106">
        <v>2</v>
      </c>
      <c r="O65" s="106"/>
      <c r="P65" s="106"/>
      <c r="Q65" s="106"/>
      <c r="R65" s="106">
        <v>4</v>
      </c>
      <c r="S65" s="106">
        <v>519</v>
      </c>
      <c r="T65" s="106"/>
      <c r="U65" s="106"/>
      <c r="V65" s="106"/>
      <c r="W65" s="684"/>
      <c r="X65" s="684"/>
      <c r="Y65" s="684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</row>
    <row r="66" spans="1:37" s="598" customFormat="1" ht="24.75" customHeight="1" x14ac:dyDescent="0.2">
      <c r="A66" s="203"/>
      <c r="B66" s="203" t="s">
        <v>277</v>
      </c>
      <c r="C66" s="624" t="s">
        <v>391</v>
      </c>
      <c r="D66" s="106">
        <v>2</v>
      </c>
      <c r="E66" s="106">
        <v>3</v>
      </c>
      <c r="F66" s="106">
        <v>118</v>
      </c>
      <c r="G66" s="106">
        <v>108</v>
      </c>
      <c r="H66" s="106">
        <v>44</v>
      </c>
      <c r="I66" s="106">
        <v>90</v>
      </c>
      <c r="J66" s="106">
        <v>13</v>
      </c>
      <c r="K66" s="106">
        <v>6</v>
      </c>
      <c r="L66" s="106">
        <v>0</v>
      </c>
      <c r="M66" s="106"/>
      <c r="N66" s="106">
        <v>1</v>
      </c>
      <c r="O66" s="106"/>
      <c r="P66" s="106"/>
      <c r="Q66" s="106"/>
      <c r="R66" s="106">
        <v>7</v>
      </c>
      <c r="S66" s="106">
        <v>392</v>
      </c>
      <c r="T66" s="106"/>
      <c r="U66" s="106"/>
      <c r="V66" s="106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  <c r="AH66" s="684"/>
      <c r="AI66" s="684"/>
      <c r="AJ66" s="684"/>
      <c r="AK66" s="684"/>
    </row>
    <row r="67" spans="1:37" s="598" customFormat="1" ht="24.75" customHeight="1" x14ac:dyDescent="0.2">
      <c r="A67" s="203"/>
      <c r="B67" s="203" t="s">
        <v>278</v>
      </c>
      <c r="C67" s="624" t="s">
        <v>392</v>
      </c>
      <c r="D67" s="106">
        <v>9</v>
      </c>
      <c r="E67" s="106">
        <v>3</v>
      </c>
      <c r="F67" s="106">
        <v>84</v>
      </c>
      <c r="G67" s="106">
        <v>31</v>
      </c>
      <c r="H67" s="106">
        <v>15</v>
      </c>
      <c r="I67" s="106">
        <v>18</v>
      </c>
      <c r="J67" s="106">
        <v>9</v>
      </c>
      <c r="K67" s="106">
        <v>10</v>
      </c>
      <c r="L67" s="106">
        <v>0</v>
      </c>
      <c r="M67" s="106"/>
      <c r="N67" s="106"/>
      <c r="O67" s="106"/>
      <c r="P67" s="106"/>
      <c r="Q67" s="106"/>
      <c r="R67" s="106"/>
      <c r="S67" s="106">
        <v>179</v>
      </c>
      <c r="T67" s="106"/>
      <c r="U67" s="106"/>
      <c r="V67" s="106"/>
      <c r="W67" s="684"/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  <c r="AH67" s="684"/>
      <c r="AI67" s="684"/>
      <c r="AJ67" s="684"/>
      <c r="AK67" s="684"/>
    </row>
    <row r="68" spans="1:37" s="598" customFormat="1" ht="24.75" customHeight="1" x14ac:dyDescent="0.2">
      <c r="A68" s="203"/>
      <c r="B68" s="203" t="s">
        <v>279</v>
      </c>
      <c r="C68" s="624" t="s">
        <v>393</v>
      </c>
      <c r="D68" s="106">
        <v>1</v>
      </c>
      <c r="E68" s="106">
        <v>2</v>
      </c>
      <c r="F68" s="106">
        <v>86</v>
      </c>
      <c r="G68" s="106">
        <v>22</v>
      </c>
      <c r="H68" s="106">
        <v>8</v>
      </c>
      <c r="I68" s="106">
        <v>7</v>
      </c>
      <c r="J68" s="106">
        <v>10</v>
      </c>
      <c r="K68" s="106">
        <v>5</v>
      </c>
      <c r="L68" s="106">
        <v>0</v>
      </c>
      <c r="M68" s="106"/>
      <c r="N68" s="106"/>
      <c r="O68" s="106"/>
      <c r="P68" s="106"/>
      <c r="Q68" s="106"/>
      <c r="R68" s="106">
        <v>1</v>
      </c>
      <c r="S68" s="106">
        <v>142</v>
      </c>
      <c r="T68" s="106"/>
      <c r="U68" s="106"/>
      <c r="V68" s="106"/>
      <c r="W68" s="684"/>
      <c r="X68" s="684"/>
      <c r="Y68" s="684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</row>
    <row r="69" spans="1:37" s="598" customFormat="1" ht="24.75" customHeight="1" x14ac:dyDescent="0.2">
      <c r="A69" s="203"/>
      <c r="B69" s="203" t="s">
        <v>280</v>
      </c>
      <c r="C69" s="624" t="s">
        <v>394</v>
      </c>
      <c r="D69" s="106">
        <v>6</v>
      </c>
      <c r="E69" s="106">
        <v>3</v>
      </c>
      <c r="F69" s="106">
        <v>130</v>
      </c>
      <c r="G69" s="106">
        <v>47</v>
      </c>
      <c r="H69" s="106">
        <v>20</v>
      </c>
      <c r="I69" s="106">
        <v>10</v>
      </c>
      <c r="J69" s="106">
        <v>11</v>
      </c>
      <c r="K69" s="106">
        <v>2</v>
      </c>
      <c r="L69" s="106">
        <v>0</v>
      </c>
      <c r="M69" s="106"/>
      <c r="N69" s="106"/>
      <c r="O69" s="106"/>
      <c r="P69" s="106"/>
      <c r="Q69" s="106"/>
      <c r="R69" s="106">
        <v>2</v>
      </c>
      <c r="S69" s="106">
        <v>231</v>
      </c>
      <c r="T69" s="106"/>
      <c r="U69" s="106"/>
      <c r="V69" s="106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  <c r="AH69" s="684"/>
      <c r="AI69" s="684"/>
      <c r="AJ69" s="684"/>
      <c r="AK69" s="684"/>
    </row>
    <row r="70" spans="1:37" s="598" customFormat="1" ht="24.75" customHeight="1" x14ac:dyDescent="0.2">
      <c r="A70" s="203"/>
      <c r="B70" s="203" t="s">
        <v>281</v>
      </c>
      <c r="C70" s="624" t="s">
        <v>395</v>
      </c>
      <c r="D70" s="106">
        <v>1</v>
      </c>
      <c r="E70" s="106"/>
      <c r="F70" s="106">
        <v>25</v>
      </c>
      <c r="G70" s="106">
        <v>7</v>
      </c>
      <c r="H70" s="106">
        <v>3</v>
      </c>
      <c r="I70" s="106">
        <v>5</v>
      </c>
      <c r="J70" s="106">
        <v>3</v>
      </c>
      <c r="K70" s="106">
        <v>1</v>
      </c>
      <c r="L70" s="106">
        <v>1</v>
      </c>
      <c r="M70" s="106"/>
      <c r="N70" s="106"/>
      <c r="O70" s="106"/>
      <c r="P70" s="106"/>
      <c r="Q70" s="106"/>
      <c r="R70" s="106"/>
      <c r="S70" s="106">
        <v>46</v>
      </c>
      <c r="T70" s="106"/>
      <c r="U70" s="106"/>
      <c r="V70" s="106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4"/>
      <c r="AK70" s="684"/>
    </row>
    <row r="71" spans="1:37" s="598" customFormat="1" ht="24.75" customHeight="1" x14ac:dyDescent="0.2">
      <c r="A71" s="203"/>
      <c r="B71" s="203" t="s">
        <v>282</v>
      </c>
      <c r="C71" s="624" t="s">
        <v>396</v>
      </c>
      <c r="D71" s="106">
        <v>7</v>
      </c>
      <c r="E71" s="106">
        <v>19</v>
      </c>
      <c r="F71" s="106">
        <v>128</v>
      </c>
      <c r="G71" s="106">
        <v>30</v>
      </c>
      <c r="H71" s="106">
        <v>28</v>
      </c>
      <c r="I71" s="106">
        <v>17</v>
      </c>
      <c r="J71" s="106">
        <v>7</v>
      </c>
      <c r="K71" s="106">
        <v>14</v>
      </c>
      <c r="L71" s="106">
        <v>0</v>
      </c>
      <c r="M71" s="106"/>
      <c r="N71" s="106">
        <v>1</v>
      </c>
      <c r="O71" s="106"/>
      <c r="P71" s="106"/>
      <c r="Q71" s="106"/>
      <c r="R71" s="106">
        <v>1</v>
      </c>
      <c r="S71" s="106">
        <v>252</v>
      </c>
      <c r="T71" s="106"/>
      <c r="U71" s="106"/>
      <c r="V71" s="106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</row>
    <row r="72" spans="1:37" s="598" customFormat="1" ht="24.75" customHeight="1" x14ac:dyDescent="0.2">
      <c r="A72" s="203"/>
      <c r="B72" s="203" t="s">
        <v>283</v>
      </c>
      <c r="C72" s="624" t="s">
        <v>397</v>
      </c>
      <c r="D72" s="106"/>
      <c r="E72" s="106">
        <v>3</v>
      </c>
      <c r="F72" s="106">
        <v>98</v>
      </c>
      <c r="G72" s="106">
        <v>28</v>
      </c>
      <c r="H72" s="106">
        <v>13</v>
      </c>
      <c r="I72" s="106">
        <v>40</v>
      </c>
      <c r="J72" s="106">
        <v>30</v>
      </c>
      <c r="K72" s="106">
        <v>32</v>
      </c>
      <c r="L72" s="106">
        <v>1</v>
      </c>
      <c r="M72" s="106"/>
      <c r="N72" s="106">
        <v>2</v>
      </c>
      <c r="O72" s="106"/>
      <c r="P72" s="106"/>
      <c r="Q72" s="106"/>
      <c r="R72" s="106">
        <v>2</v>
      </c>
      <c r="S72" s="106">
        <v>249</v>
      </c>
      <c r="T72" s="106"/>
      <c r="U72" s="106"/>
      <c r="V72" s="106"/>
      <c r="W72" s="684"/>
      <c r="X72" s="684"/>
      <c r="Y72" s="684"/>
      <c r="Z72" s="684"/>
      <c r="AA72" s="684"/>
      <c r="AB72" s="684"/>
      <c r="AC72" s="684"/>
      <c r="AD72" s="684"/>
      <c r="AE72" s="684"/>
      <c r="AF72" s="684"/>
      <c r="AG72" s="684"/>
      <c r="AH72" s="684"/>
      <c r="AI72" s="684"/>
      <c r="AJ72" s="684"/>
      <c r="AK72" s="684"/>
    </row>
    <row r="73" spans="1:37" s="598" customFormat="1" ht="24.75" customHeight="1" x14ac:dyDescent="0.2">
      <c r="A73" s="203"/>
      <c r="B73" s="203" t="s">
        <v>284</v>
      </c>
      <c r="C73" s="624" t="s">
        <v>398</v>
      </c>
      <c r="D73" s="106"/>
      <c r="E73" s="106">
        <v>2</v>
      </c>
      <c r="F73" s="106">
        <v>17</v>
      </c>
      <c r="G73" s="106">
        <v>5</v>
      </c>
      <c r="H73" s="106">
        <v>14</v>
      </c>
      <c r="I73" s="106">
        <v>5</v>
      </c>
      <c r="J73" s="106">
        <v>5</v>
      </c>
      <c r="K73" s="106">
        <v>1</v>
      </c>
      <c r="L73" s="106">
        <v>0</v>
      </c>
      <c r="M73" s="106"/>
      <c r="N73" s="106"/>
      <c r="O73" s="106"/>
      <c r="P73" s="106"/>
      <c r="Q73" s="106"/>
      <c r="R73" s="106"/>
      <c r="S73" s="106">
        <v>49</v>
      </c>
      <c r="T73" s="106"/>
      <c r="U73" s="106"/>
      <c r="V73" s="106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4"/>
      <c r="AJ73" s="684"/>
      <c r="AK73" s="684"/>
    </row>
    <row r="74" spans="1:37" s="598" customFormat="1" ht="24.75" customHeight="1" x14ac:dyDescent="0.2">
      <c r="A74" s="203"/>
      <c r="B74" s="203" t="s">
        <v>285</v>
      </c>
      <c r="C74" s="624" t="s">
        <v>399</v>
      </c>
      <c r="D74" s="106">
        <v>8</v>
      </c>
      <c r="E74" s="106">
        <v>5</v>
      </c>
      <c r="F74" s="106">
        <v>124</v>
      </c>
      <c r="G74" s="106">
        <v>78</v>
      </c>
      <c r="H74" s="106">
        <v>14</v>
      </c>
      <c r="I74" s="106">
        <v>66</v>
      </c>
      <c r="J74" s="106">
        <v>25</v>
      </c>
      <c r="K74" s="106">
        <v>24</v>
      </c>
      <c r="L74" s="106">
        <v>13</v>
      </c>
      <c r="M74" s="106"/>
      <c r="N74" s="106">
        <v>7</v>
      </c>
      <c r="O74" s="106"/>
      <c r="P74" s="106"/>
      <c r="Q74" s="106"/>
      <c r="R74" s="106">
        <v>2</v>
      </c>
      <c r="S74" s="106">
        <v>366</v>
      </c>
      <c r="T74" s="106"/>
      <c r="U74" s="106"/>
      <c r="V74" s="106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</row>
    <row r="75" spans="1:37" s="598" customFormat="1" ht="24.75" customHeight="1" x14ac:dyDescent="0.2">
      <c r="A75" s="203"/>
      <c r="B75" s="203" t="s">
        <v>286</v>
      </c>
      <c r="C75" s="624" t="s">
        <v>400</v>
      </c>
      <c r="D75" s="106"/>
      <c r="E75" s="106">
        <v>1</v>
      </c>
      <c r="F75" s="106">
        <v>11</v>
      </c>
      <c r="G75" s="106">
        <v>6</v>
      </c>
      <c r="H75" s="106">
        <v>2</v>
      </c>
      <c r="I75" s="106">
        <v>10</v>
      </c>
      <c r="J75" s="106">
        <v>2</v>
      </c>
      <c r="K75" s="106">
        <v>1</v>
      </c>
      <c r="L75" s="106">
        <v>0</v>
      </c>
      <c r="M75" s="106"/>
      <c r="N75" s="106"/>
      <c r="O75" s="106"/>
      <c r="P75" s="106"/>
      <c r="Q75" s="106"/>
      <c r="R75" s="106"/>
      <c r="S75" s="106">
        <v>33</v>
      </c>
      <c r="T75" s="106"/>
      <c r="U75" s="106"/>
      <c r="V75" s="106"/>
      <c r="W75" s="684"/>
      <c r="X75" s="684"/>
      <c r="Y75" s="684"/>
      <c r="Z75" s="684"/>
      <c r="AA75" s="684"/>
      <c r="AB75" s="684"/>
      <c r="AC75" s="684"/>
      <c r="AD75" s="684"/>
      <c r="AE75" s="684"/>
      <c r="AF75" s="684"/>
      <c r="AG75" s="684"/>
      <c r="AH75" s="684"/>
      <c r="AI75" s="684"/>
      <c r="AJ75" s="684"/>
      <c r="AK75" s="684"/>
    </row>
    <row r="76" spans="1:37" s="598" customFormat="1" ht="24.75" customHeight="1" x14ac:dyDescent="0.2">
      <c r="A76" s="620" t="s">
        <v>116</v>
      </c>
      <c r="B76" s="620"/>
      <c r="C76" s="620"/>
      <c r="D76" s="621">
        <f>SUM(D49:D75)</f>
        <v>222</v>
      </c>
      <c r="E76" s="621">
        <f t="shared" ref="E76:S76" si="1">SUM(E49:E75)</f>
        <v>225</v>
      </c>
      <c r="F76" s="621">
        <f t="shared" si="1"/>
        <v>3821</v>
      </c>
      <c r="G76" s="621">
        <f t="shared" si="1"/>
        <v>2099</v>
      </c>
      <c r="H76" s="621">
        <f t="shared" si="1"/>
        <v>980</v>
      </c>
      <c r="I76" s="621">
        <f t="shared" si="1"/>
        <v>2081</v>
      </c>
      <c r="J76" s="621">
        <f t="shared" si="1"/>
        <v>811</v>
      </c>
      <c r="K76" s="621">
        <f t="shared" si="1"/>
        <v>630</v>
      </c>
      <c r="L76" s="621">
        <f t="shared" si="1"/>
        <v>69</v>
      </c>
      <c r="M76" s="621">
        <f t="shared" si="1"/>
        <v>1</v>
      </c>
      <c r="N76" s="621">
        <f t="shared" si="1"/>
        <v>86</v>
      </c>
      <c r="O76" s="621">
        <f t="shared" si="1"/>
        <v>2</v>
      </c>
      <c r="P76" s="621">
        <f t="shared" si="1"/>
        <v>3</v>
      </c>
      <c r="Q76" s="621">
        <f t="shared" si="1"/>
        <v>7</v>
      </c>
      <c r="R76" s="621">
        <f t="shared" si="1"/>
        <v>129</v>
      </c>
      <c r="S76" s="621">
        <f t="shared" si="1"/>
        <v>11166</v>
      </c>
      <c r="T76" s="684"/>
      <c r="U76" s="684"/>
      <c r="V76" s="684"/>
      <c r="W76" s="684"/>
      <c r="X76" s="684"/>
      <c r="Y76" s="684"/>
      <c r="Z76" s="684"/>
      <c r="AA76" s="684"/>
      <c r="AB76" s="684"/>
      <c r="AC76" s="684"/>
      <c r="AD76" s="684"/>
      <c r="AE76" s="684"/>
      <c r="AF76" s="684"/>
      <c r="AG76" s="684"/>
      <c r="AH76" s="684"/>
      <c r="AI76" s="684"/>
      <c r="AJ76" s="684"/>
      <c r="AK76" s="684"/>
    </row>
    <row r="77" spans="1:37" s="622" customFormat="1" ht="15" customHeight="1" x14ac:dyDescent="0.2">
      <c r="A77" s="628" t="s">
        <v>5</v>
      </c>
      <c r="B77" s="203" t="s">
        <v>287</v>
      </c>
      <c r="C77" s="624" t="s">
        <v>401</v>
      </c>
      <c r="D77" s="106">
        <v>7</v>
      </c>
      <c r="E77" s="106">
        <v>3</v>
      </c>
      <c r="F77" s="106">
        <v>39</v>
      </c>
      <c r="G77" s="106">
        <v>13</v>
      </c>
      <c r="H77" s="106">
        <v>2</v>
      </c>
      <c r="I77" s="106">
        <v>9</v>
      </c>
      <c r="J77" s="106">
        <v>5</v>
      </c>
      <c r="K77" s="106">
        <v>2</v>
      </c>
      <c r="L77" s="106">
        <v>1</v>
      </c>
      <c r="M77" s="106"/>
      <c r="N77" s="106"/>
      <c r="O77" s="106"/>
      <c r="P77" s="106"/>
      <c r="Q77" s="106"/>
      <c r="R77" s="106"/>
      <c r="S77" s="106">
        <v>81</v>
      </c>
      <c r="T77" s="106"/>
      <c r="U77" s="106"/>
      <c r="V77" s="106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</row>
    <row r="78" spans="1:37" s="598" customFormat="1" ht="24.75" customHeight="1" x14ac:dyDescent="0.2">
      <c r="A78" s="620" t="s">
        <v>118</v>
      </c>
      <c r="B78" s="620"/>
      <c r="C78" s="620"/>
      <c r="D78" s="621">
        <f>SUM(D77)</f>
        <v>7</v>
      </c>
      <c r="E78" s="621">
        <f t="shared" ref="E78:S78" si="2">SUM(E77)</f>
        <v>3</v>
      </c>
      <c r="F78" s="621">
        <f t="shared" si="2"/>
        <v>39</v>
      </c>
      <c r="G78" s="621">
        <f t="shared" si="2"/>
        <v>13</v>
      </c>
      <c r="H78" s="621">
        <f t="shared" si="2"/>
        <v>2</v>
      </c>
      <c r="I78" s="621">
        <f t="shared" si="2"/>
        <v>9</v>
      </c>
      <c r="J78" s="621">
        <f t="shared" si="2"/>
        <v>5</v>
      </c>
      <c r="K78" s="621">
        <f t="shared" si="2"/>
        <v>2</v>
      </c>
      <c r="L78" s="621">
        <f t="shared" si="2"/>
        <v>1</v>
      </c>
      <c r="M78" s="621">
        <f t="shared" si="2"/>
        <v>0</v>
      </c>
      <c r="N78" s="621">
        <f t="shared" si="2"/>
        <v>0</v>
      </c>
      <c r="O78" s="621">
        <f t="shared" si="2"/>
        <v>0</v>
      </c>
      <c r="P78" s="621">
        <f t="shared" si="2"/>
        <v>0</v>
      </c>
      <c r="Q78" s="621">
        <f t="shared" si="2"/>
        <v>0</v>
      </c>
      <c r="R78" s="621">
        <f t="shared" si="2"/>
        <v>0</v>
      </c>
      <c r="S78" s="621">
        <f t="shared" si="2"/>
        <v>81</v>
      </c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</row>
    <row r="79" spans="1:37" s="622" customFormat="1" ht="15" customHeight="1" x14ac:dyDescent="0.2">
      <c r="A79" s="628" t="s">
        <v>6</v>
      </c>
      <c r="B79" s="203" t="s">
        <v>288</v>
      </c>
      <c r="C79" s="624" t="s">
        <v>402</v>
      </c>
      <c r="D79" s="106">
        <v>3</v>
      </c>
      <c r="E79" s="106">
        <v>4</v>
      </c>
      <c r="F79" s="106">
        <v>30</v>
      </c>
      <c r="G79" s="106">
        <v>17</v>
      </c>
      <c r="H79" s="106">
        <v>5</v>
      </c>
      <c r="I79" s="106">
        <v>39</v>
      </c>
      <c r="J79" s="106">
        <v>12</v>
      </c>
      <c r="K79" s="106">
        <v>7</v>
      </c>
      <c r="L79" s="106">
        <v>0</v>
      </c>
      <c r="M79" s="106"/>
      <c r="N79" s="106"/>
      <c r="O79" s="106"/>
      <c r="P79" s="106"/>
      <c r="Q79" s="106"/>
      <c r="R79" s="106"/>
      <c r="S79" s="106">
        <v>117</v>
      </c>
      <c r="T79" s="106"/>
      <c r="U79" s="106"/>
      <c r="V79" s="106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684"/>
    </row>
    <row r="80" spans="1:37" s="598" customFormat="1" ht="24.75" customHeight="1" x14ac:dyDescent="0.2">
      <c r="A80" s="203"/>
      <c r="B80" s="203" t="s">
        <v>289</v>
      </c>
      <c r="C80" s="624" t="s">
        <v>403</v>
      </c>
      <c r="D80" s="106"/>
      <c r="E80" s="106"/>
      <c r="F80" s="106">
        <v>9</v>
      </c>
      <c r="G80" s="106">
        <v>2</v>
      </c>
      <c r="H80" s="106">
        <v>2</v>
      </c>
      <c r="I80" s="106">
        <v>7</v>
      </c>
      <c r="J80" s="106">
        <v>2</v>
      </c>
      <c r="K80" s="106">
        <v>3</v>
      </c>
      <c r="L80" s="106">
        <v>0</v>
      </c>
      <c r="M80" s="106"/>
      <c r="N80" s="106"/>
      <c r="O80" s="106"/>
      <c r="P80" s="106"/>
      <c r="Q80" s="106"/>
      <c r="R80" s="106"/>
      <c r="S80" s="106">
        <v>25</v>
      </c>
      <c r="T80" s="106"/>
      <c r="U80" s="106"/>
      <c r="V80" s="106"/>
      <c r="W80" s="684"/>
      <c r="X80" s="684"/>
      <c r="Y80" s="684"/>
      <c r="Z80" s="684"/>
      <c r="AA80" s="684"/>
      <c r="AB80" s="684"/>
      <c r="AC80" s="684"/>
      <c r="AD80" s="684"/>
      <c r="AE80" s="684"/>
      <c r="AF80" s="684"/>
      <c r="AG80" s="684"/>
      <c r="AH80" s="684"/>
      <c r="AI80" s="684"/>
      <c r="AJ80" s="684"/>
      <c r="AK80" s="684"/>
    </row>
    <row r="81" spans="1:37" s="598" customFormat="1" ht="24.75" customHeight="1" x14ac:dyDescent="0.2">
      <c r="A81" s="203"/>
      <c r="B81" s="203" t="s">
        <v>290</v>
      </c>
      <c r="C81" s="624" t="s">
        <v>404</v>
      </c>
      <c r="D81" s="106">
        <v>1</v>
      </c>
      <c r="E81" s="106"/>
      <c r="F81" s="106">
        <v>11</v>
      </c>
      <c r="G81" s="106">
        <v>3</v>
      </c>
      <c r="H81" s="106">
        <v>3</v>
      </c>
      <c r="I81" s="106">
        <v>9</v>
      </c>
      <c r="J81" s="106">
        <v>2</v>
      </c>
      <c r="K81" s="106">
        <v>2</v>
      </c>
      <c r="L81" s="106">
        <v>0</v>
      </c>
      <c r="M81" s="106"/>
      <c r="N81" s="106"/>
      <c r="O81" s="106"/>
      <c r="P81" s="106"/>
      <c r="Q81" s="106"/>
      <c r="R81" s="106"/>
      <c r="S81" s="106">
        <v>31</v>
      </c>
      <c r="T81" s="106"/>
      <c r="U81" s="106"/>
      <c r="V81" s="106"/>
      <c r="W81" s="684"/>
      <c r="X81" s="684"/>
      <c r="Y81" s="684"/>
      <c r="Z81" s="684"/>
      <c r="AA81" s="684"/>
      <c r="AB81" s="684"/>
      <c r="AC81" s="684"/>
      <c r="AD81" s="684"/>
      <c r="AE81" s="684"/>
      <c r="AF81" s="684"/>
      <c r="AG81" s="684"/>
      <c r="AH81" s="684"/>
      <c r="AI81" s="684"/>
      <c r="AJ81" s="684"/>
      <c r="AK81" s="684"/>
    </row>
    <row r="82" spans="1:37" s="598" customFormat="1" ht="24.75" customHeight="1" x14ac:dyDescent="0.2">
      <c r="A82" s="203"/>
      <c r="B82" s="203" t="s">
        <v>291</v>
      </c>
      <c r="C82" s="624" t="s">
        <v>405</v>
      </c>
      <c r="D82" s="106">
        <v>1</v>
      </c>
      <c r="E82" s="106">
        <v>2</v>
      </c>
      <c r="F82" s="106">
        <v>3</v>
      </c>
      <c r="G82" s="106">
        <v>2</v>
      </c>
      <c r="H82" s="106"/>
      <c r="I82" s="106">
        <v>2</v>
      </c>
      <c r="J82" s="106">
        <v>2</v>
      </c>
      <c r="K82" s="106">
        <v>6</v>
      </c>
      <c r="L82" s="106">
        <v>0</v>
      </c>
      <c r="M82" s="106"/>
      <c r="N82" s="106"/>
      <c r="O82" s="106"/>
      <c r="P82" s="106"/>
      <c r="Q82" s="106"/>
      <c r="R82" s="106"/>
      <c r="S82" s="106">
        <v>18</v>
      </c>
      <c r="T82" s="106"/>
      <c r="U82" s="106"/>
      <c r="V82" s="106"/>
      <c r="W82" s="684"/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  <c r="AH82" s="684"/>
      <c r="AI82" s="684"/>
      <c r="AJ82" s="684"/>
      <c r="AK82" s="684"/>
    </row>
    <row r="83" spans="1:37" s="598" customFormat="1" ht="24.75" customHeight="1" x14ac:dyDescent="0.2">
      <c r="A83" s="203"/>
      <c r="B83" s="203" t="s">
        <v>292</v>
      </c>
      <c r="C83" s="624" t="s">
        <v>406</v>
      </c>
      <c r="D83" s="106">
        <v>1</v>
      </c>
      <c r="E83" s="106">
        <v>1</v>
      </c>
      <c r="F83" s="106">
        <v>13</v>
      </c>
      <c r="G83" s="106">
        <v>1</v>
      </c>
      <c r="H83" s="106">
        <v>1</v>
      </c>
      <c r="I83" s="106">
        <v>2</v>
      </c>
      <c r="J83" s="106">
        <v>2</v>
      </c>
      <c r="K83" s="106">
        <v>2</v>
      </c>
      <c r="L83" s="106">
        <v>0</v>
      </c>
      <c r="M83" s="106"/>
      <c r="N83" s="106">
        <v>1</v>
      </c>
      <c r="O83" s="106"/>
      <c r="P83" s="106"/>
      <c r="Q83" s="106"/>
      <c r="R83" s="106"/>
      <c r="S83" s="106">
        <v>24</v>
      </c>
      <c r="T83" s="106"/>
      <c r="U83" s="106"/>
      <c r="V83" s="106"/>
      <c r="W83" s="684"/>
      <c r="X83" s="684"/>
      <c r="Y83" s="684"/>
      <c r="Z83" s="684"/>
      <c r="AA83" s="684"/>
      <c r="AB83" s="684"/>
      <c r="AC83" s="684"/>
      <c r="AD83" s="684"/>
      <c r="AE83" s="684"/>
      <c r="AF83" s="684"/>
      <c r="AG83" s="684"/>
      <c r="AH83" s="684"/>
      <c r="AI83" s="684"/>
      <c r="AJ83" s="684"/>
      <c r="AK83" s="684"/>
    </row>
    <row r="84" spans="1:37" s="598" customFormat="1" ht="24.75" customHeight="1" x14ac:dyDescent="0.2">
      <c r="A84" s="203"/>
      <c r="B84" s="203" t="s">
        <v>293</v>
      </c>
      <c r="C84" s="624" t="s">
        <v>407</v>
      </c>
      <c r="D84" s="106">
        <v>5</v>
      </c>
      <c r="E84" s="106">
        <v>2</v>
      </c>
      <c r="F84" s="106">
        <v>34</v>
      </c>
      <c r="G84" s="106">
        <v>7</v>
      </c>
      <c r="H84" s="106">
        <v>1</v>
      </c>
      <c r="I84" s="106">
        <v>9</v>
      </c>
      <c r="J84" s="106">
        <v>2</v>
      </c>
      <c r="K84" s="106">
        <v>2</v>
      </c>
      <c r="L84" s="106">
        <v>0</v>
      </c>
      <c r="M84" s="106"/>
      <c r="N84" s="106"/>
      <c r="O84" s="106"/>
      <c r="P84" s="106"/>
      <c r="Q84" s="106"/>
      <c r="R84" s="106">
        <v>1</v>
      </c>
      <c r="S84" s="106">
        <v>63</v>
      </c>
      <c r="T84" s="106"/>
      <c r="U84" s="106"/>
      <c r="V84" s="106"/>
      <c r="W84" s="684"/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  <c r="AH84" s="684"/>
      <c r="AI84" s="684"/>
      <c r="AJ84" s="684"/>
      <c r="AK84" s="684"/>
    </row>
    <row r="85" spans="1:37" s="598" customFormat="1" ht="24.75" customHeight="1" x14ac:dyDescent="0.2">
      <c r="A85" s="203"/>
      <c r="B85" s="203" t="s">
        <v>294</v>
      </c>
      <c r="C85" s="624" t="s">
        <v>408</v>
      </c>
      <c r="D85" s="106">
        <v>1</v>
      </c>
      <c r="E85" s="106">
        <v>1</v>
      </c>
      <c r="F85" s="106">
        <v>3</v>
      </c>
      <c r="G85" s="106">
        <v>1</v>
      </c>
      <c r="H85" s="106"/>
      <c r="I85" s="106">
        <v>3</v>
      </c>
      <c r="J85" s="106"/>
      <c r="K85" s="106"/>
      <c r="L85" s="106">
        <v>0</v>
      </c>
      <c r="M85" s="106"/>
      <c r="N85" s="106"/>
      <c r="O85" s="106"/>
      <c r="P85" s="106"/>
      <c r="Q85" s="106"/>
      <c r="R85" s="106"/>
      <c r="S85" s="106">
        <v>9</v>
      </c>
      <c r="T85" s="106"/>
      <c r="U85" s="106"/>
      <c r="V85" s="106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  <c r="AH85" s="684"/>
      <c r="AI85" s="684"/>
      <c r="AJ85" s="684"/>
      <c r="AK85" s="684"/>
    </row>
    <row r="86" spans="1:37" s="598" customFormat="1" ht="24.75" customHeight="1" x14ac:dyDescent="0.2">
      <c r="A86" s="203"/>
      <c r="B86" s="203" t="s">
        <v>295</v>
      </c>
      <c r="C86" s="624" t="s">
        <v>409</v>
      </c>
      <c r="D86" s="106">
        <v>2</v>
      </c>
      <c r="E86" s="106">
        <v>3</v>
      </c>
      <c r="F86" s="106">
        <v>19</v>
      </c>
      <c r="G86" s="106">
        <v>7</v>
      </c>
      <c r="H86" s="106">
        <v>2</v>
      </c>
      <c r="I86" s="106">
        <v>8</v>
      </c>
      <c r="J86" s="106">
        <v>4</v>
      </c>
      <c r="K86" s="106"/>
      <c r="L86" s="106">
        <v>0</v>
      </c>
      <c r="M86" s="106"/>
      <c r="N86" s="106"/>
      <c r="O86" s="106"/>
      <c r="P86" s="106"/>
      <c r="Q86" s="106"/>
      <c r="R86" s="106">
        <v>2</v>
      </c>
      <c r="S86" s="106">
        <v>47</v>
      </c>
      <c r="T86" s="106"/>
      <c r="U86" s="106"/>
      <c r="V86" s="106"/>
      <c r="W86" s="684"/>
      <c r="X86" s="684"/>
      <c r="Y86" s="684"/>
      <c r="Z86" s="684"/>
      <c r="AA86" s="684"/>
      <c r="AB86" s="684"/>
      <c r="AC86" s="684"/>
      <c r="AD86" s="684"/>
      <c r="AE86" s="684"/>
      <c r="AF86" s="684"/>
      <c r="AG86" s="684"/>
      <c r="AH86" s="684"/>
      <c r="AI86" s="684"/>
      <c r="AJ86" s="684"/>
      <c r="AK86" s="684"/>
    </row>
    <row r="87" spans="1:37" s="598" customFormat="1" ht="24.75" customHeight="1" x14ac:dyDescent="0.2">
      <c r="A87" s="203"/>
      <c r="B87" s="203" t="s">
        <v>296</v>
      </c>
      <c r="C87" s="624" t="s">
        <v>410</v>
      </c>
      <c r="D87" s="106">
        <v>3</v>
      </c>
      <c r="E87" s="106">
        <v>8</v>
      </c>
      <c r="F87" s="106">
        <v>33</v>
      </c>
      <c r="G87" s="106">
        <v>14</v>
      </c>
      <c r="H87" s="106">
        <v>4</v>
      </c>
      <c r="I87" s="106">
        <v>8</v>
      </c>
      <c r="J87" s="106">
        <v>1</v>
      </c>
      <c r="K87" s="106">
        <v>3</v>
      </c>
      <c r="L87" s="106">
        <v>0</v>
      </c>
      <c r="M87" s="106"/>
      <c r="N87" s="106"/>
      <c r="O87" s="106"/>
      <c r="P87" s="106"/>
      <c r="Q87" s="106"/>
      <c r="R87" s="106">
        <v>1</v>
      </c>
      <c r="S87" s="106">
        <v>75</v>
      </c>
      <c r="T87" s="106"/>
      <c r="U87" s="106"/>
      <c r="V87" s="106"/>
      <c r="W87" s="684"/>
      <c r="X87" s="684"/>
      <c r="Y87" s="684"/>
      <c r="Z87" s="684"/>
      <c r="AA87" s="684"/>
      <c r="AB87" s="684"/>
      <c r="AC87" s="684"/>
      <c r="AD87" s="684"/>
      <c r="AE87" s="684"/>
      <c r="AF87" s="684"/>
      <c r="AG87" s="684"/>
      <c r="AH87" s="684"/>
      <c r="AI87" s="684"/>
      <c r="AJ87" s="684"/>
      <c r="AK87" s="684"/>
    </row>
    <row r="88" spans="1:37" s="598" customFormat="1" ht="24.75" customHeight="1" x14ac:dyDescent="0.2">
      <c r="A88" s="203"/>
      <c r="B88" s="203" t="s">
        <v>297</v>
      </c>
      <c r="C88" s="624" t="s">
        <v>411</v>
      </c>
      <c r="D88" s="106">
        <v>7</v>
      </c>
      <c r="E88" s="106">
        <v>3</v>
      </c>
      <c r="F88" s="106">
        <v>45</v>
      </c>
      <c r="G88" s="106">
        <v>29</v>
      </c>
      <c r="H88" s="106">
        <v>10</v>
      </c>
      <c r="I88" s="106">
        <v>20</v>
      </c>
      <c r="J88" s="106">
        <v>9</v>
      </c>
      <c r="K88" s="106">
        <v>2</v>
      </c>
      <c r="L88" s="106">
        <v>1</v>
      </c>
      <c r="M88" s="106"/>
      <c r="N88" s="106">
        <v>1</v>
      </c>
      <c r="O88" s="106"/>
      <c r="P88" s="106"/>
      <c r="Q88" s="106"/>
      <c r="R88" s="106"/>
      <c r="S88" s="106">
        <v>127</v>
      </c>
      <c r="T88" s="106"/>
      <c r="U88" s="106"/>
      <c r="V88" s="106"/>
      <c r="W88" s="684"/>
      <c r="X88" s="684"/>
      <c r="Y88" s="684"/>
      <c r="Z88" s="684"/>
      <c r="AA88" s="684"/>
      <c r="AB88" s="684"/>
      <c r="AC88" s="684"/>
      <c r="AD88" s="684"/>
      <c r="AE88" s="684"/>
      <c r="AF88" s="684"/>
      <c r="AG88" s="684"/>
      <c r="AH88" s="684"/>
      <c r="AI88" s="684"/>
      <c r="AJ88" s="684"/>
      <c r="AK88" s="684"/>
    </row>
    <row r="89" spans="1:37" s="598" customFormat="1" ht="24.75" customHeight="1" x14ac:dyDescent="0.2">
      <c r="A89" s="620" t="s">
        <v>129</v>
      </c>
      <c r="B89" s="620"/>
      <c r="C89" s="620"/>
      <c r="D89" s="621">
        <v>24</v>
      </c>
      <c r="E89" s="621">
        <v>24</v>
      </c>
      <c r="F89" s="621">
        <v>200</v>
      </c>
      <c r="G89" s="621">
        <v>83</v>
      </c>
      <c r="H89" s="621">
        <v>28</v>
      </c>
      <c r="I89" s="621">
        <v>107</v>
      </c>
      <c r="J89" s="621">
        <v>36</v>
      </c>
      <c r="K89" s="621">
        <v>27</v>
      </c>
      <c r="L89" s="621">
        <v>1</v>
      </c>
      <c r="M89" s="621">
        <v>0</v>
      </c>
      <c r="N89" s="621">
        <v>2</v>
      </c>
      <c r="O89" s="621">
        <v>0</v>
      </c>
      <c r="P89" s="621">
        <v>0</v>
      </c>
      <c r="Q89" s="621">
        <v>0</v>
      </c>
      <c r="R89" s="621">
        <v>4</v>
      </c>
      <c r="S89" s="621">
        <v>536</v>
      </c>
      <c r="T89" s="684"/>
      <c r="U89" s="684"/>
      <c r="V89" s="684"/>
      <c r="W89" s="684"/>
      <c r="X89" s="684"/>
      <c r="Y89" s="684"/>
      <c r="Z89" s="684"/>
      <c r="AA89" s="684"/>
      <c r="AB89" s="684"/>
      <c r="AC89" s="684"/>
      <c r="AD89" s="684"/>
      <c r="AE89" s="684"/>
      <c r="AF89" s="684"/>
      <c r="AG89" s="684"/>
      <c r="AH89" s="684"/>
      <c r="AI89" s="684"/>
      <c r="AJ89" s="684"/>
      <c r="AK89" s="684"/>
    </row>
    <row r="90" spans="1:37" s="622" customFormat="1" ht="15" customHeight="1" x14ac:dyDescent="0.2">
      <c r="A90" s="628" t="s">
        <v>7</v>
      </c>
      <c r="B90" s="203" t="s">
        <v>298</v>
      </c>
      <c r="C90" s="624" t="s">
        <v>412</v>
      </c>
      <c r="D90" s="106"/>
      <c r="E90" s="106">
        <v>1</v>
      </c>
      <c r="F90" s="106">
        <v>14</v>
      </c>
      <c r="G90" s="106">
        <v>2</v>
      </c>
      <c r="H90" s="106">
        <v>2</v>
      </c>
      <c r="I90" s="106">
        <v>10</v>
      </c>
      <c r="J90" s="106">
        <v>5</v>
      </c>
      <c r="K90" s="106">
        <v>5</v>
      </c>
      <c r="L90" s="106">
        <v>0</v>
      </c>
      <c r="M90" s="106"/>
      <c r="N90" s="106"/>
      <c r="O90" s="106"/>
      <c r="P90" s="106"/>
      <c r="Q90" s="106"/>
      <c r="R90" s="106"/>
      <c r="S90" s="106">
        <v>39</v>
      </c>
      <c r="T90" s="106"/>
      <c r="U90" s="106"/>
      <c r="V90" s="106"/>
      <c r="W90" s="684"/>
      <c r="X90" s="684"/>
      <c r="Y90" s="684"/>
      <c r="Z90" s="684"/>
      <c r="AA90" s="684"/>
      <c r="AB90" s="684"/>
      <c r="AC90" s="684"/>
      <c r="AD90" s="684"/>
      <c r="AE90" s="684"/>
      <c r="AF90" s="684"/>
      <c r="AG90" s="684"/>
      <c r="AH90" s="684"/>
      <c r="AI90" s="684"/>
      <c r="AJ90" s="684"/>
      <c r="AK90" s="684"/>
    </row>
    <row r="91" spans="1:37" s="598" customFormat="1" ht="24.75" customHeight="1" x14ac:dyDescent="0.2">
      <c r="A91" s="203"/>
      <c r="B91" s="203" t="s">
        <v>299</v>
      </c>
      <c r="C91" s="624" t="s">
        <v>413</v>
      </c>
      <c r="D91" s="106">
        <v>10</v>
      </c>
      <c r="E91" s="106">
        <v>30</v>
      </c>
      <c r="F91" s="106">
        <v>314</v>
      </c>
      <c r="G91" s="106">
        <v>212</v>
      </c>
      <c r="H91" s="106">
        <v>77</v>
      </c>
      <c r="I91" s="106">
        <v>274</v>
      </c>
      <c r="J91" s="106">
        <v>158</v>
      </c>
      <c r="K91" s="106">
        <v>93</v>
      </c>
      <c r="L91" s="106">
        <v>7</v>
      </c>
      <c r="M91" s="106"/>
      <c r="N91" s="106">
        <v>3</v>
      </c>
      <c r="O91" s="106"/>
      <c r="P91" s="106"/>
      <c r="Q91" s="106">
        <v>1</v>
      </c>
      <c r="R91" s="106">
        <v>13</v>
      </c>
      <c r="S91" s="106">
        <v>1192</v>
      </c>
      <c r="T91" s="106"/>
      <c r="U91" s="106"/>
      <c r="V91" s="106"/>
      <c r="W91" s="684"/>
      <c r="X91" s="684"/>
      <c r="Y91" s="684"/>
      <c r="Z91" s="684"/>
      <c r="AA91" s="684"/>
      <c r="AB91" s="684"/>
      <c r="AC91" s="684"/>
      <c r="AD91" s="684"/>
      <c r="AE91" s="684"/>
      <c r="AF91" s="684"/>
      <c r="AG91" s="684"/>
      <c r="AH91" s="684"/>
      <c r="AI91" s="684"/>
      <c r="AJ91" s="684"/>
      <c r="AK91" s="684"/>
    </row>
    <row r="92" spans="1:37" s="598" customFormat="1" ht="24.75" customHeight="1" x14ac:dyDescent="0.2">
      <c r="A92" s="203"/>
      <c r="B92" s="203" t="s">
        <v>300</v>
      </c>
      <c r="C92" s="624" t="s">
        <v>414</v>
      </c>
      <c r="D92" s="106">
        <v>5</v>
      </c>
      <c r="E92" s="106">
        <v>9</v>
      </c>
      <c r="F92" s="106">
        <v>94</v>
      </c>
      <c r="G92" s="106">
        <v>57</v>
      </c>
      <c r="H92" s="106">
        <v>24</v>
      </c>
      <c r="I92" s="106">
        <v>55</v>
      </c>
      <c r="J92" s="106">
        <v>42</v>
      </c>
      <c r="K92" s="106">
        <v>24</v>
      </c>
      <c r="L92" s="106">
        <v>2</v>
      </c>
      <c r="M92" s="106"/>
      <c r="N92" s="106">
        <v>3</v>
      </c>
      <c r="O92" s="106"/>
      <c r="P92" s="106"/>
      <c r="Q92" s="106"/>
      <c r="R92" s="106">
        <v>14</v>
      </c>
      <c r="S92" s="106">
        <v>329</v>
      </c>
      <c r="T92" s="106"/>
      <c r="U92" s="106"/>
      <c r="V92" s="106"/>
      <c r="W92" s="684"/>
      <c r="X92" s="684"/>
      <c r="Y92" s="684"/>
      <c r="Z92" s="684"/>
      <c r="AA92" s="684"/>
      <c r="AB92" s="684"/>
      <c r="AC92" s="684"/>
      <c r="AD92" s="684"/>
      <c r="AE92" s="684"/>
      <c r="AF92" s="684"/>
      <c r="AG92" s="684"/>
      <c r="AH92" s="684"/>
      <c r="AI92" s="684"/>
      <c r="AJ92" s="684"/>
      <c r="AK92" s="684"/>
    </row>
    <row r="93" spans="1:37" s="598" customFormat="1" ht="24.75" customHeight="1" x14ac:dyDescent="0.2">
      <c r="A93" s="203"/>
      <c r="B93" s="203" t="s">
        <v>301</v>
      </c>
      <c r="C93" s="624" t="s">
        <v>415</v>
      </c>
      <c r="D93" s="106">
        <v>22</v>
      </c>
      <c r="E93" s="106">
        <v>19</v>
      </c>
      <c r="F93" s="106">
        <v>424</v>
      </c>
      <c r="G93" s="106">
        <v>154</v>
      </c>
      <c r="H93" s="106">
        <v>86</v>
      </c>
      <c r="I93" s="106">
        <v>181</v>
      </c>
      <c r="J93" s="106">
        <v>73</v>
      </c>
      <c r="K93" s="106">
        <v>77</v>
      </c>
      <c r="L93" s="106">
        <v>4</v>
      </c>
      <c r="M93" s="106"/>
      <c r="N93" s="106">
        <v>30</v>
      </c>
      <c r="O93" s="106"/>
      <c r="P93" s="106"/>
      <c r="Q93" s="106"/>
      <c r="R93" s="106">
        <v>5</v>
      </c>
      <c r="S93" s="106">
        <v>1075</v>
      </c>
      <c r="T93" s="106"/>
      <c r="U93" s="106"/>
      <c r="V93" s="106"/>
      <c r="W93" s="684"/>
      <c r="X93" s="684"/>
      <c r="Y93" s="684"/>
      <c r="Z93" s="684"/>
      <c r="AA93" s="684"/>
      <c r="AB93" s="684"/>
      <c r="AC93" s="684"/>
      <c r="AD93" s="684"/>
      <c r="AE93" s="684"/>
      <c r="AF93" s="684"/>
      <c r="AG93" s="684"/>
      <c r="AH93" s="684"/>
      <c r="AI93" s="684"/>
      <c r="AJ93" s="684"/>
      <c r="AK93" s="684"/>
    </row>
    <row r="94" spans="1:37" s="598" customFormat="1" ht="24.75" customHeight="1" x14ac:dyDescent="0.2">
      <c r="A94" s="203"/>
      <c r="B94" s="203" t="s">
        <v>302</v>
      </c>
      <c r="C94" s="624" t="s">
        <v>416</v>
      </c>
      <c r="D94" s="106">
        <v>6</v>
      </c>
      <c r="E94" s="106">
        <v>9</v>
      </c>
      <c r="F94" s="106">
        <v>112</v>
      </c>
      <c r="G94" s="106">
        <v>70</v>
      </c>
      <c r="H94" s="106">
        <v>20</v>
      </c>
      <c r="I94" s="106">
        <v>156</v>
      </c>
      <c r="J94" s="106">
        <v>82</v>
      </c>
      <c r="K94" s="106">
        <v>50</v>
      </c>
      <c r="L94" s="106">
        <v>3</v>
      </c>
      <c r="M94" s="106"/>
      <c r="N94" s="106">
        <v>3</v>
      </c>
      <c r="O94" s="106"/>
      <c r="P94" s="106"/>
      <c r="Q94" s="106"/>
      <c r="R94" s="106">
        <v>1</v>
      </c>
      <c r="S94" s="106">
        <v>512</v>
      </c>
      <c r="T94" s="106"/>
      <c r="U94" s="106"/>
      <c r="V94" s="106"/>
      <c r="W94" s="684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I94" s="684"/>
      <c r="AJ94" s="684"/>
      <c r="AK94" s="684"/>
    </row>
    <row r="95" spans="1:37" s="598" customFormat="1" ht="24.75" customHeight="1" x14ac:dyDescent="0.2">
      <c r="A95" s="203"/>
      <c r="B95" s="203" t="s">
        <v>303</v>
      </c>
      <c r="C95" s="624" t="s">
        <v>417</v>
      </c>
      <c r="D95" s="106">
        <v>2</v>
      </c>
      <c r="E95" s="106">
        <v>7</v>
      </c>
      <c r="F95" s="106">
        <v>132</v>
      </c>
      <c r="G95" s="106">
        <v>48</v>
      </c>
      <c r="H95" s="106">
        <v>21</v>
      </c>
      <c r="I95" s="106">
        <v>65</v>
      </c>
      <c r="J95" s="106">
        <v>24</v>
      </c>
      <c r="K95" s="106">
        <v>40</v>
      </c>
      <c r="L95" s="106">
        <v>5</v>
      </c>
      <c r="M95" s="106"/>
      <c r="N95" s="106"/>
      <c r="O95" s="106"/>
      <c r="P95" s="106"/>
      <c r="Q95" s="106"/>
      <c r="R95" s="106">
        <v>2</v>
      </c>
      <c r="S95" s="106">
        <v>346</v>
      </c>
      <c r="T95" s="106"/>
      <c r="U95" s="106"/>
      <c r="V95" s="106"/>
      <c r="W95" s="684"/>
      <c r="X95" s="684"/>
      <c r="Y95" s="684"/>
      <c r="Z95" s="684"/>
      <c r="AA95" s="684"/>
      <c r="AB95" s="684"/>
      <c r="AC95" s="684"/>
      <c r="AD95" s="684"/>
      <c r="AE95" s="684"/>
      <c r="AF95" s="684"/>
      <c r="AG95" s="684"/>
      <c r="AH95" s="684"/>
      <c r="AI95" s="684"/>
      <c r="AJ95" s="684"/>
      <c r="AK95" s="684"/>
    </row>
    <row r="96" spans="1:37" s="598" customFormat="1" ht="24.75" customHeight="1" x14ac:dyDescent="0.2">
      <c r="A96" s="203"/>
      <c r="B96" s="203" t="s">
        <v>304</v>
      </c>
      <c r="C96" s="624" t="s">
        <v>418</v>
      </c>
      <c r="D96" s="106"/>
      <c r="E96" s="106">
        <v>1</v>
      </c>
      <c r="F96" s="106">
        <v>17</v>
      </c>
      <c r="G96" s="106">
        <v>11</v>
      </c>
      <c r="H96" s="106">
        <v>3</v>
      </c>
      <c r="I96" s="106">
        <v>7</v>
      </c>
      <c r="J96" s="106">
        <v>3</v>
      </c>
      <c r="K96" s="106">
        <v>1</v>
      </c>
      <c r="L96" s="106">
        <v>0</v>
      </c>
      <c r="M96" s="106"/>
      <c r="N96" s="106"/>
      <c r="O96" s="106"/>
      <c r="P96" s="106"/>
      <c r="Q96" s="106"/>
      <c r="R96" s="106"/>
      <c r="S96" s="106">
        <v>43</v>
      </c>
      <c r="T96" s="106"/>
      <c r="U96" s="106"/>
      <c r="V96" s="106"/>
      <c r="W96" s="684"/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  <c r="AH96" s="684"/>
      <c r="AI96" s="684"/>
      <c r="AJ96" s="684"/>
      <c r="AK96" s="684"/>
    </row>
    <row r="97" spans="1:37" s="598" customFormat="1" ht="24.75" customHeight="1" x14ac:dyDescent="0.2">
      <c r="A97" s="203"/>
      <c r="B97" s="203" t="s">
        <v>305</v>
      </c>
      <c r="C97" s="624" t="s">
        <v>419</v>
      </c>
      <c r="D97" s="106">
        <v>3</v>
      </c>
      <c r="E97" s="106">
        <v>8</v>
      </c>
      <c r="F97" s="106">
        <v>47</v>
      </c>
      <c r="G97" s="106">
        <v>26</v>
      </c>
      <c r="H97" s="106">
        <v>9</v>
      </c>
      <c r="I97" s="106">
        <v>37</v>
      </c>
      <c r="J97" s="106">
        <v>38</v>
      </c>
      <c r="K97" s="106">
        <v>31</v>
      </c>
      <c r="L97" s="106">
        <v>0</v>
      </c>
      <c r="M97" s="106"/>
      <c r="N97" s="106">
        <v>4</v>
      </c>
      <c r="O97" s="106"/>
      <c r="P97" s="106"/>
      <c r="Q97" s="106"/>
      <c r="R97" s="106">
        <v>1</v>
      </c>
      <c r="S97" s="106">
        <v>204</v>
      </c>
      <c r="T97" s="106"/>
      <c r="U97" s="106"/>
      <c r="V97" s="106"/>
      <c r="W97" s="684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  <c r="AH97" s="684"/>
      <c r="AI97" s="684"/>
      <c r="AJ97" s="684"/>
      <c r="AK97" s="684"/>
    </row>
    <row r="98" spans="1:37" s="598" customFormat="1" ht="24.75" customHeight="1" x14ac:dyDescent="0.2">
      <c r="A98" s="203"/>
      <c r="B98" s="203" t="s">
        <v>306</v>
      </c>
      <c r="C98" s="624" t="s">
        <v>420</v>
      </c>
      <c r="D98" s="106">
        <v>4</v>
      </c>
      <c r="E98" s="106">
        <v>7</v>
      </c>
      <c r="F98" s="106">
        <v>49</v>
      </c>
      <c r="G98" s="106">
        <v>35</v>
      </c>
      <c r="H98" s="106">
        <v>6</v>
      </c>
      <c r="I98" s="106">
        <v>27</v>
      </c>
      <c r="J98" s="106">
        <v>32</v>
      </c>
      <c r="K98" s="106">
        <v>9</v>
      </c>
      <c r="L98" s="106">
        <v>0</v>
      </c>
      <c r="M98" s="106"/>
      <c r="N98" s="106">
        <v>4</v>
      </c>
      <c r="O98" s="106"/>
      <c r="P98" s="106"/>
      <c r="Q98" s="106"/>
      <c r="R98" s="106"/>
      <c r="S98" s="106">
        <v>173</v>
      </c>
      <c r="T98" s="106"/>
      <c r="U98" s="106"/>
      <c r="V98" s="106"/>
      <c r="W98" s="684"/>
      <c r="X98" s="684"/>
      <c r="Y98" s="684"/>
      <c r="Z98" s="684"/>
      <c r="AA98" s="684"/>
      <c r="AB98" s="684"/>
      <c r="AC98" s="684"/>
      <c r="AD98" s="684"/>
      <c r="AE98" s="684"/>
      <c r="AF98" s="684"/>
      <c r="AG98" s="684"/>
      <c r="AH98" s="684"/>
      <c r="AI98" s="684"/>
      <c r="AJ98" s="684"/>
      <c r="AK98" s="684"/>
    </row>
    <row r="99" spans="1:37" s="598" customFormat="1" ht="24.75" customHeight="1" x14ac:dyDescent="0.2">
      <c r="A99" s="620" t="s">
        <v>139</v>
      </c>
      <c r="B99" s="620"/>
      <c r="C99" s="620"/>
      <c r="D99" s="621">
        <v>52</v>
      </c>
      <c r="E99" s="621">
        <v>91</v>
      </c>
      <c r="F99" s="621">
        <v>1203</v>
      </c>
      <c r="G99" s="621">
        <v>615</v>
      </c>
      <c r="H99" s="621">
        <v>248</v>
      </c>
      <c r="I99" s="621">
        <v>812</v>
      </c>
      <c r="J99" s="621">
        <v>457</v>
      </c>
      <c r="K99" s="621"/>
      <c r="L99" s="621">
        <v>21</v>
      </c>
      <c r="M99" s="621">
        <v>0</v>
      </c>
      <c r="N99" s="621">
        <v>47</v>
      </c>
      <c r="O99" s="621">
        <v>0</v>
      </c>
      <c r="P99" s="621">
        <v>0</v>
      </c>
      <c r="Q99" s="621">
        <v>1</v>
      </c>
      <c r="R99" s="621">
        <v>36</v>
      </c>
      <c r="S99" s="621">
        <v>3913</v>
      </c>
      <c r="T99" s="684"/>
      <c r="U99" s="684"/>
      <c r="V99" s="684"/>
      <c r="W99" s="684"/>
      <c r="X99" s="684"/>
      <c r="Y99" s="684"/>
      <c r="Z99" s="684"/>
      <c r="AA99" s="684"/>
      <c r="AB99" s="684"/>
      <c r="AC99" s="684"/>
      <c r="AD99" s="684"/>
      <c r="AE99" s="684"/>
      <c r="AF99" s="684"/>
      <c r="AG99" s="684"/>
      <c r="AH99" s="684"/>
      <c r="AI99" s="684"/>
      <c r="AJ99" s="684"/>
      <c r="AK99" s="684"/>
    </row>
    <row r="100" spans="1:37" s="622" customFormat="1" ht="15" customHeight="1" x14ac:dyDescent="0.2">
      <c r="A100" s="628" t="s">
        <v>8</v>
      </c>
      <c r="B100" s="203" t="s">
        <v>307</v>
      </c>
      <c r="C100" s="624" t="s">
        <v>421</v>
      </c>
      <c r="D100" s="106">
        <v>5</v>
      </c>
      <c r="E100" s="106">
        <v>26</v>
      </c>
      <c r="F100" s="106">
        <v>194</v>
      </c>
      <c r="G100" s="106">
        <v>105</v>
      </c>
      <c r="H100" s="106">
        <v>20</v>
      </c>
      <c r="I100" s="106">
        <v>58</v>
      </c>
      <c r="J100" s="106">
        <v>59</v>
      </c>
      <c r="K100" s="106">
        <v>30</v>
      </c>
      <c r="L100" s="106">
        <v>1</v>
      </c>
      <c r="M100" s="106"/>
      <c r="N100" s="106">
        <v>1</v>
      </c>
      <c r="O100" s="106"/>
      <c r="P100" s="106"/>
      <c r="Q100" s="106"/>
      <c r="R100" s="106">
        <v>1</v>
      </c>
      <c r="S100" s="106">
        <v>500</v>
      </c>
      <c r="T100" s="106"/>
      <c r="U100" s="106"/>
      <c r="V100" s="106"/>
      <c r="W100" s="684"/>
      <c r="X100" s="684"/>
      <c r="Y100" s="684"/>
      <c r="Z100" s="684"/>
      <c r="AA100" s="684"/>
      <c r="AB100" s="684"/>
      <c r="AC100" s="684"/>
      <c r="AD100" s="684"/>
      <c r="AE100" s="684"/>
      <c r="AF100" s="684"/>
      <c r="AG100" s="684"/>
      <c r="AH100" s="684"/>
      <c r="AI100" s="684"/>
      <c r="AJ100" s="684"/>
      <c r="AK100" s="684"/>
    </row>
    <row r="101" spans="1:37" s="598" customFormat="1" ht="24.75" customHeight="1" x14ac:dyDescent="0.2">
      <c r="A101" s="203"/>
      <c r="B101" s="203" t="s">
        <v>308</v>
      </c>
      <c r="C101" s="624" t="s">
        <v>422</v>
      </c>
      <c r="D101" s="106">
        <v>5</v>
      </c>
      <c r="E101" s="106">
        <v>4</v>
      </c>
      <c r="F101" s="106">
        <v>79</v>
      </c>
      <c r="G101" s="106">
        <v>31</v>
      </c>
      <c r="H101" s="106">
        <v>11</v>
      </c>
      <c r="I101" s="106">
        <v>13</v>
      </c>
      <c r="J101" s="106">
        <v>8</v>
      </c>
      <c r="K101" s="106">
        <v>4</v>
      </c>
      <c r="L101" s="106">
        <v>2</v>
      </c>
      <c r="M101" s="106"/>
      <c r="N101" s="106"/>
      <c r="O101" s="106"/>
      <c r="P101" s="106"/>
      <c r="Q101" s="106"/>
      <c r="R101" s="106">
        <v>2</v>
      </c>
      <c r="S101" s="106">
        <v>159</v>
      </c>
      <c r="T101" s="106"/>
      <c r="U101" s="106"/>
      <c r="V101" s="106"/>
      <c r="W101" s="684"/>
      <c r="X101" s="684"/>
      <c r="Y101" s="684"/>
      <c r="Z101" s="684"/>
      <c r="AA101" s="684"/>
      <c r="AB101" s="684"/>
      <c r="AC101" s="684"/>
      <c r="AD101" s="684"/>
      <c r="AE101" s="684"/>
      <c r="AF101" s="684"/>
      <c r="AG101" s="684"/>
      <c r="AH101" s="684"/>
      <c r="AI101" s="684"/>
      <c r="AJ101" s="684"/>
      <c r="AK101" s="684"/>
    </row>
    <row r="102" spans="1:37" s="598" customFormat="1" ht="24.75" customHeight="1" x14ac:dyDescent="0.2">
      <c r="A102" s="203"/>
      <c r="B102" s="203" t="s">
        <v>309</v>
      </c>
      <c r="C102" s="624" t="s">
        <v>423</v>
      </c>
      <c r="D102" s="106">
        <v>3</v>
      </c>
      <c r="E102" s="106">
        <v>15</v>
      </c>
      <c r="F102" s="106">
        <v>69</v>
      </c>
      <c r="G102" s="106">
        <v>20</v>
      </c>
      <c r="H102" s="106">
        <v>1</v>
      </c>
      <c r="I102" s="106">
        <v>23</v>
      </c>
      <c r="J102" s="106">
        <v>10</v>
      </c>
      <c r="K102" s="106">
        <v>4</v>
      </c>
      <c r="L102" s="106">
        <v>0</v>
      </c>
      <c r="M102" s="106"/>
      <c r="N102" s="106"/>
      <c r="O102" s="106"/>
      <c r="P102" s="106"/>
      <c r="Q102" s="106"/>
      <c r="R102" s="106">
        <v>1</v>
      </c>
      <c r="S102" s="106">
        <v>146</v>
      </c>
      <c r="T102" s="106"/>
      <c r="U102" s="106"/>
      <c r="V102" s="106"/>
      <c r="W102" s="684"/>
      <c r="X102" s="684"/>
      <c r="Y102" s="684"/>
      <c r="Z102" s="684"/>
      <c r="AA102" s="684"/>
      <c r="AB102" s="684"/>
      <c r="AC102" s="684"/>
      <c r="AD102" s="684"/>
      <c r="AE102" s="684"/>
      <c r="AF102" s="684"/>
      <c r="AG102" s="684"/>
      <c r="AH102" s="684"/>
      <c r="AI102" s="684"/>
      <c r="AJ102" s="684"/>
      <c r="AK102" s="684"/>
    </row>
    <row r="103" spans="1:37" s="598" customFormat="1" ht="24.75" customHeight="1" x14ac:dyDescent="0.2">
      <c r="A103" s="203"/>
      <c r="B103" s="203" t="s">
        <v>310</v>
      </c>
      <c r="C103" s="624" t="s">
        <v>424</v>
      </c>
      <c r="D103" s="106">
        <v>1</v>
      </c>
      <c r="E103" s="106">
        <v>4</v>
      </c>
      <c r="F103" s="106">
        <v>16</v>
      </c>
      <c r="G103" s="106">
        <v>5</v>
      </c>
      <c r="H103" s="106">
        <v>1</v>
      </c>
      <c r="I103" s="106">
        <v>3</v>
      </c>
      <c r="J103" s="106">
        <v>2</v>
      </c>
      <c r="K103" s="106">
        <v>3</v>
      </c>
      <c r="L103" s="106">
        <v>0</v>
      </c>
      <c r="M103" s="106"/>
      <c r="N103" s="106"/>
      <c r="O103" s="106"/>
      <c r="P103" s="106"/>
      <c r="Q103" s="106"/>
      <c r="R103" s="106">
        <v>1</v>
      </c>
      <c r="S103" s="106">
        <v>36</v>
      </c>
      <c r="T103" s="106"/>
      <c r="U103" s="106"/>
      <c r="V103" s="106"/>
      <c r="W103" s="684"/>
      <c r="X103" s="684"/>
      <c r="Y103" s="684"/>
      <c r="Z103" s="684"/>
      <c r="AA103" s="684"/>
      <c r="AB103" s="684"/>
      <c r="AC103" s="684"/>
      <c r="AD103" s="684"/>
      <c r="AE103" s="684"/>
      <c r="AF103" s="684"/>
      <c r="AG103" s="684"/>
      <c r="AH103" s="684"/>
      <c r="AI103" s="684"/>
      <c r="AJ103" s="684"/>
      <c r="AK103" s="684"/>
    </row>
    <row r="104" spans="1:37" s="598" customFormat="1" ht="24.75" customHeight="1" x14ac:dyDescent="0.2">
      <c r="A104" s="203"/>
      <c r="B104" s="203" t="s">
        <v>311</v>
      </c>
      <c r="C104" s="624" t="s">
        <v>425</v>
      </c>
      <c r="D104" s="106">
        <v>1</v>
      </c>
      <c r="E104" s="106">
        <v>18</v>
      </c>
      <c r="F104" s="106">
        <v>70</v>
      </c>
      <c r="G104" s="106">
        <v>46</v>
      </c>
      <c r="H104" s="106">
        <v>17</v>
      </c>
      <c r="I104" s="106">
        <v>108</v>
      </c>
      <c r="J104" s="106">
        <v>39</v>
      </c>
      <c r="K104" s="106">
        <v>8</v>
      </c>
      <c r="L104" s="106">
        <v>2</v>
      </c>
      <c r="M104" s="106"/>
      <c r="N104" s="106">
        <v>3</v>
      </c>
      <c r="O104" s="106"/>
      <c r="P104" s="106"/>
      <c r="Q104" s="106"/>
      <c r="R104" s="106"/>
      <c r="S104" s="106">
        <v>312</v>
      </c>
      <c r="T104" s="106"/>
      <c r="U104" s="106"/>
      <c r="V104" s="106"/>
      <c r="W104" s="684"/>
      <c r="X104" s="684"/>
      <c r="Y104" s="684"/>
      <c r="Z104" s="684"/>
      <c r="AA104" s="684"/>
      <c r="AB104" s="684"/>
      <c r="AC104" s="684"/>
      <c r="AD104" s="684"/>
      <c r="AE104" s="684"/>
      <c r="AF104" s="684"/>
      <c r="AG104" s="684"/>
      <c r="AH104" s="684"/>
      <c r="AI104" s="684"/>
      <c r="AJ104" s="684"/>
      <c r="AK104" s="684"/>
    </row>
    <row r="105" spans="1:37" s="598" customFormat="1" ht="24.75" customHeight="1" x14ac:dyDescent="0.2">
      <c r="A105" s="203"/>
      <c r="B105" s="203" t="s">
        <v>312</v>
      </c>
      <c r="C105" s="624" t="s">
        <v>426</v>
      </c>
      <c r="D105" s="106">
        <v>4</v>
      </c>
      <c r="E105" s="106">
        <v>7</v>
      </c>
      <c r="F105" s="106">
        <v>30</v>
      </c>
      <c r="G105" s="106">
        <v>13</v>
      </c>
      <c r="H105" s="106">
        <v>3</v>
      </c>
      <c r="I105" s="106">
        <v>14</v>
      </c>
      <c r="J105" s="106">
        <v>9</v>
      </c>
      <c r="K105" s="106"/>
      <c r="L105" s="106">
        <v>1</v>
      </c>
      <c r="M105" s="106"/>
      <c r="N105" s="106"/>
      <c r="O105" s="106"/>
      <c r="P105" s="106"/>
      <c r="Q105" s="106"/>
      <c r="R105" s="106">
        <v>2</v>
      </c>
      <c r="S105" s="106">
        <v>83</v>
      </c>
      <c r="T105" s="106"/>
      <c r="U105" s="106"/>
      <c r="V105" s="106"/>
      <c r="W105" s="684"/>
      <c r="X105" s="684"/>
      <c r="Y105" s="684"/>
      <c r="Z105" s="684"/>
      <c r="AA105" s="684"/>
      <c r="AB105" s="684"/>
      <c r="AC105" s="684"/>
      <c r="AD105" s="684"/>
      <c r="AE105" s="684"/>
      <c r="AF105" s="684"/>
      <c r="AG105" s="684"/>
      <c r="AH105" s="684"/>
      <c r="AI105" s="684"/>
      <c r="AJ105" s="684"/>
      <c r="AK105" s="684"/>
    </row>
    <row r="106" spans="1:37" s="598" customFormat="1" ht="24.75" customHeight="1" x14ac:dyDescent="0.2">
      <c r="A106" s="203"/>
      <c r="B106" s="203" t="s">
        <v>313</v>
      </c>
      <c r="C106" s="624" t="s">
        <v>427</v>
      </c>
      <c r="D106" s="106">
        <v>1</v>
      </c>
      <c r="E106" s="106">
        <v>7</v>
      </c>
      <c r="F106" s="106">
        <v>50</v>
      </c>
      <c r="G106" s="106">
        <v>33</v>
      </c>
      <c r="H106" s="106">
        <v>3</v>
      </c>
      <c r="I106" s="106">
        <v>13</v>
      </c>
      <c r="J106" s="106">
        <v>13</v>
      </c>
      <c r="K106" s="106">
        <v>2</v>
      </c>
      <c r="L106" s="106">
        <v>0</v>
      </c>
      <c r="M106" s="106"/>
      <c r="N106" s="106"/>
      <c r="O106" s="106"/>
      <c r="P106" s="106"/>
      <c r="Q106" s="106"/>
      <c r="R106" s="106"/>
      <c r="S106" s="106">
        <v>122</v>
      </c>
      <c r="T106" s="106"/>
      <c r="U106" s="106"/>
      <c r="V106" s="106"/>
      <c r="W106" s="684"/>
      <c r="X106" s="684"/>
      <c r="Y106" s="684"/>
      <c r="Z106" s="684"/>
      <c r="AA106" s="684"/>
      <c r="AB106" s="684"/>
      <c r="AC106" s="684"/>
      <c r="AD106" s="684"/>
      <c r="AE106" s="684"/>
      <c r="AF106" s="684"/>
      <c r="AG106" s="684"/>
      <c r="AH106" s="684"/>
      <c r="AI106" s="684"/>
      <c r="AJ106" s="684"/>
      <c r="AK106" s="684"/>
    </row>
    <row r="107" spans="1:37" s="598" customFormat="1" ht="24.75" customHeight="1" x14ac:dyDescent="0.2">
      <c r="A107" s="203"/>
      <c r="B107" s="203" t="s">
        <v>314</v>
      </c>
      <c r="C107" s="624" t="s">
        <v>428</v>
      </c>
      <c r="D107" s="106"/>
      <c r="E107" s="106"/>
      <c r="F107" s="106">
        <v>6</v>
      </c>
      <c r="G107" s="106"/>
      <c r="H107" s="106"/>
      <c r="I107" s="106">
        <v>7</v>
      </c>
      <c r="J107" s="106">
        <v>3</v>
      </c>
      <c r="K107" s="106">
        <v>1</v>
      </c>
      <c r="L107" s="106">
        <v>0</v>
      </c>
      <c r="M107" s="106"/>
      <c r="N107" s="106"/>
      <c r="O107" s="106"/>
      <c r="P107" s="106"/>
      <c r="Q107" s="106"/>
      <c r="R107" s="106"/>
      <c r="S107" s="106">
        <v>17</v>
      </c>
      <c r="T107" s="106"/>
      <c r="U107" s="106"/>
      <c r="V107" s="106"/>
      <c r="W107" s="684"/>
      <c r="X107" s="684"/>
      <c r="Y107" s="684"/>
      <c r="Z107" s="684"/>
      <c r="AA107" s="684"/>
      <c r="AB107" s="684"/>
      <c r="AC107" s="684"/>
      <c r="AD107" s="684"/>
      <c r="AE107" s="684"/>
      <c r="AF107" s="684"/>
      <c r="AG107" s="684"/>
      <c r="AH107" s="684"/>
      <c r="AI107" s="684"/>
      <c r="AJ107" s="684"/>
      <c r="AK107" s="684"/>
    </row>
    <row r="108" spans="1:37" s="598" customFormat="1" ht="24.75" customHeight="1" x14ac:dyDescent="0.2">
      <c r="A108" s="203"/>
      <c r="B108" s="203" t="s">
        <v>315</v>
      </c>
      <c r="C108" s="624" t="s">
        <v>429</v>
      </c>
      <c r="D108" s="106">
        <v>6</v>
      </c>
      <c r="E108" s="106">
        <v>8</v>
      </c>
      <c r="F108" s="106">
        <v>57</v>
      </c>
      <c r="G108" s="106">
        <v>37</v>
      </c>
      <c r="H108" s="106">
        <v>9</v>
      </c>
      <c r="I108" s="106">
        <v>45</v>
      </c>
      <c r="J108" s="106">
        <v>21</v>
      </c>
      <c r="K108" s="106">
        <v>7</v>
      </c>
      <c r="L108" s="106">
        <v>0</v>
      </c>
      <c r="M108" s="106"/>
      <c r="N108" s="106"/>
      <c r="O108" s="106"/>
      <c r="P108" s="106"/>
      <c r="Q108" s="106">
        <v>1</v>
      </c>
      <c r="R108" s="106">
        <v>3</v>
      </c>
      <c r="S108" s="106">
        <v>194</v>
      </c>
      <c r="T108" s="106"/>
      <c r="U108" s="106"/>
      <c r="V108" s="106"/>
      <c r="W108" s="684"/>
      <c r="X108" s="684"/>
      <c r="Y108" s="684"/>
      <c r="Z108" s="684"/>
      <c r="AA108" s="684"/>
      <c r="AB108" s="684"/>
      <c r="AC108" s="684"/>
      <c r="AD108" s="684"/>
      <c r="AE108" s="684"/>
      <c r="AF108" s="684"/>
      <c r="AG108" s="684"/>
      <c r="AH108" s="684"/>
      <c r="AI108" s="684"/>
      <c r="AJ108" s="684"/>
      <c r="AK108" s="684"/>
    </row>
    <row r="109" spans="1:37" s="598" customFormat="1" ht="24.75" customHeight="1" x14ac:dyDescent="0.2">
      <c r="A109" s="203"/>
      <c r="B109" s="203" t="s">
        <v>316</v>
      </c>
      <c r="C109" s="624" t="s">
        <v>430</v>
      </c>
      <c r="D109" s="106">
        <v>2</v>
      </c>
      <c r="E109" s="106">
        <v>5</v>
      </c>
      <c r="F109" s="106">
        <v>35</v>
      </c>
      <c r="G109" s="106">
        <v>21</v>
      </c>
      <c r="H109" s="106">
        <v>8</v>
      </c>
      <c r="I109" s="106">
        <v>39</v>
      </c>
      <c r="J109" s="106">
        <v>33</v>
      </c>
      <c r="K109" s="106">
        <v>26</v>
      </c>
      <c r="L109" s="106">
        <v>8</v>
      </c>
      <c r="M109" s="106"/>
      <c r="N109" s="106">
        <v>9</v>
      </c>
      <c r="O109" s="106"/>
      <c r="P109" s="106"/>
      <c r="Q109" s="106">
        <v>1</v>
      </c>
      <c r="R109" s="106"/>
      <c r="S109" s="106">
        <v>187</v>
      </c>
      <c r="T109" s="106"/>
      <c r="U109" s="106"/>
      <c r="V109" s="106"/>
      <c r="W109" s="684"/>
      <c r="X109" s="684"/>
      <c r="Y109" s="684"/>
      <c r="Z109" s="684"/>
      <c r="AA109" s="684"/>
      <c r="AB109" s="684"/>
      <c r="AC109" s="684"/>
      <c r="AD109" s="684"/>
      <c r="AE109" s="684"/>
      <c r="AF109" s="684"/>
      <c r="AG109" s="684"/>
      <c r="AH109" s="684"/>
      <c r="AI109" s="684"/>
      <c r="AJ109" s="684"/>
      <c r="AK109" s="684"/>
    </row>
    <row r="110" spans="1:37" s="598" customFormat="1" ht="24.75" customHeight="1" x14ac:dyDescent="0.2">
      <c r="A110" s="203"/>
      <c r="B110" s="203" t="s">
        <v>317</v>
      </c>
      <c r="C110" s="624" t="s">
        <v>431</v>
      </c>
      <c r="D110" s="106">
        <v>2</v>
      </c>
      <c r="E110" s="106">
        <v>9</v>
      </c>
      <c r="F110" s="106">
        <v>83</v>
      </c>
      <c r="G110" s="106">
        <v>25</v>
      </c>
      <c r="H110" s="106">
        <v>9</v>
      </c>
      <c r="I110" s="106">
        <v>31</v>
      </c>
      <c r="J110" s="106">
        <v>25</v>
      </c>
      <c r="K110" s="106">
        <v>19</v>
      </c>
      <c r="L110" s="106">
        <v>3</v>
      </c>
      <c r="M110" s="106"/>
      <c r="N110" s="106">
        <v>10</v>
      </c>
      <c r="O110" s="106"/>
      <c r="P110" s="106"/>
      <c r="Q110" s="106">
        <v>2</v>
      </c>
      <c r="R110" s="106"/>
      <c r="S110" s="106">
        <v>218</v>
      </c>
      <c r="T110" s="106"/>
      <c r="U110" s="106"/>
      <c r="V110" s="106"/>
      <c r="W110" s="684"/>
      <c r="X110" s="684"/>
      <c r="Y110" s="684"/>
      <c r="Z110" s="684"/>
      <c r="AA110" s="684"/>
      <c r="AB110" s="684"/>
      <c r="AC110" s="684"/>
      <c r="AD110" s="684"/>
      <c r="AE110" s="684"/>
      <c r="AF110" s="684"/>
      <c r="AG110" s="684"/>
      <c r="AH110" s="684"/>
      <c r="AI110" s="684"/>
      <c r="AJ110" s="684"/>
      <c r="AK110" s="684"/>
    </row>
    <row r="111" spans="1:37" s="598" customFormat="1" ht="24.75" customHeight="1" x14ac:dyDescent="0.2">
      <c r="A111" s="203"/>
      <c r="B111" s="203" t="s">
        <v>318</v>
      </c>
      <c r="C111" s="624" t="s">
        <v>432</v>
      </c>
      <c r="D111" s="106">
        <v>1</v>
      </c>
      <c r="E111" s="106">
        <v>5</v>
      </c>
      <c r="F111" s="106">
        <v>21</v>
      </c>
      <c r="G111" s="106">
        <v>8</v>
      </c>
      <c r="H111" s="106">
        <v>4</v>
      </c>
      <c r="I111" s="106">
        <v>7</v>
      </c>
      <c r="J111" s="106">
        <v>10</v>
      </c>
      <c r="K111" s="106">
        <v>3</v>
      </c>
      <c r="L111" s="106">
        <v>0</v>
      </c>
      <c r="M111" s="106"/>
      <c r="N111" s="106"/>
      <c r="O111" s="106"/>
      <c r="P111" s="106"/>
      <c r="Q111" s="106"/>
      <c r="R111" s="106"/>
      <c r="S111" s="106">
        <v>59</v>
      </c>
      <c r="T111" s="106"/>
      <c r="U111" s="106"/>
      <c r="V111" s="106"/>
      <c r="W111" s="684"/>
      <c r="X111" s="684"/>
      <c r="Y111" s="684"/>
      <c r="Z111" s="684"/>
      <c r="AA111" s="684"/>
      <c r="AB111" s="684"/>
      <c r="AC111" s="684"/>
      <c r="AD111" s="684"/>
      <c r="AE111" s="684"/>
      <c r="AF111" s="684"/>
      <c r="AG111" s="684"/>
      <c r="AH111" s="684"/>
      <c r="AI111" s="684"/>
      <c r="AJ111" s="684"/>
      <c r="AK111" s="684"/>
    </row>
    <row r="112" spans="1:37" s="598" customFormat="1" ht="24.75" customHeight="1" x14ac:dyDescent="0.2">
      <c r="A112" s="203"/>
      <c r="B112" s="203" t="s">
        <v>319</v>
      </c>
      <c r="C112" s="624" t="s">
        <v>433</v>
      </c>
      <c r="D112" s="106">
        <v>3</v>
      </c>
      <c r="E112" s="106">
        <v>2</v>
      </c>
      <c r="F112" s="106">
        <v>65</v>
      </c>
      <c r="G112" s="106">
        <v>43</v>
      </c>
      <c r="H112" s="106">
        <v>21</v>
      </c>
      <c r="I112" s="106">
        <v>244</v>
      </c>
      <c r="J112" s="106">
        <v>281</v>
      </c>
      <c r="K112" s="106">
        <v>30</v>
      </c>
      <c r="L112" s="106">
        <v>14</v>
      </c>
      <c r="M112" s="106"/>
      <c r="N112" s="106">
        <v>7</v>
      </c>
      <c r="O112" s="106"/>
      <c r="P112" s="106"/>
      <c r="Q112" s="106"/>
      <c r="R112" s="106">
        <v>1</v>
      </c>
      <c r="S112" s="106">
        <v>711</v>
      </c>
      <c r="T112" s="106"/>
      <c r="U112" s="106"/>
      <c r="V112" s="106"/>
      <c r="W112" s="684"/>
      <c r="X112" s="684"/>
      <c r="Y112" s="684"/>
      <c r="Z112" s="684"/>
      <c r="AA112" s="684"/>
      <c r="AB112" s="684"/>
      <c r="AC112" s="684"/>
      <c r="AD112" s="684"/>
      <c r="AE112" s="684"/>
      <c r="AF112" s="684"/>
      <c r="AG112" s="684"/>
      <c r="AH112" s="684"/>
      <c r="AI112" s="684"/>
      <c r="AJ112" s="684"/>
      <c r="AK112" s="684"/>
    </row>
    <row r="113" spans="1:37" s="598" customFormat="1" ht="24.75" customHeight="1" x14ac:dyDescent="0.2">
      <c r="A113" s="203"/>
      <c r="B113" s="203" t="s">
        <v>320</v>
      </c>
      <c r="C113" s="624" t="s">
        <v>434</v>
      </c>
      <c r="D113" s="106">
        <v>15</v>
      </c>
      <c r="E113" s="106">
        <v>17</v>
      </c>
      <c r="F113" s="106">
        <v>278</v>
      </c>
      <c r="G113" s="106">
        <v>115</v>
      </c>
      <c r="H113" s="106">
        <v>50</v>
      </c>
      <c r="I113" s="106">
        <v>194</v>
      </c>
      <c r="J113" s="106">
        <v>123</v>
      </c>
      <c r="K113" s="106">
        <v>64</v>
      </c>
      <c r="L113" s="106">
        <v>11</v>
      </c>
      <c r="M113" s="106"/>
      <c r="N113" s="106">
        <v>15</v>
      </c>
      <c r="O113" s="106"/>
      <c r="P113" s="106">
        <v>1</v>
      </c>
      <c r="Q113" s="106">
        <v>5</v>
      </c>
      <c r="R113" s="106">
        <v>5</v>
      </c>
      <c r="S113" s="106">
        <v>893</v>
      </c>
      <c r="T113" s="106"/>
      <c r="U113" s="106"/>
      <c r="V113" s="106"/>
      <c r="W113" s="684"/>
      <c r="X113" s="684"/>
      <c r="Y113" s="684"/>
      <c r="Z113" s="684"/>
      <c r="AA113" s="684"/>
      <c r="AB113" s="684"/>
      <c r="AC113" s="684"/>
      <c r="AD113" s="684"/>
      <c r="AE113" s="684"/>
      <c r="AF113" s="684"/>
      <c r="AG113" s="684"/>
      <c r="AH113" s="684"/>
      <c r="AI113" s="684"/>
      <c r="AJ113" s="684"/>
      <c r="AK113" s="684"/>
    </row>
    <row r="114" spans="1:37" s="598" customFormat="1" ht="24.75" customHeight="1" x14ac:dyDescent="0.2">
      <c r="A114" s="620" t="s">
        <v>154</v>
      </c>
      <c r="B114" s="620"/>
      <c r="C114" s="620"/>
      <c r="D114" s="621">
        <v>49</v>
      </c>
      <c r="E114" s="621">
        <v>127</v>
      </c>
      <c r="F114" s="621">
        <v>1053</v>
      </c>
      <c r="G114" s="621">
        <v>502</v>
      </c>
      <c r="H114" s="621">
        <v>157</v>
      </c>
      <c r="I114" s="621">
        <v>799</v>
      </c>
      <c r="J114" s="621">
        <v>636</v>
      </c>
      <c r="K114" s="621">
        <v>201</v>
      </c>
      <c r="L114" s="621">
        <v>42</v>
      </c>
      <c r="M114" s="621">
        <v>0</v>
      </c>
      <c r="N114" s="621">
        <v>45</v>
      </c>
      <c r="O114" s="621">
        <v>0</v>
      </c>
      <c r="P114" s="621">
        <v>1</v>
      </c>
      <c r="Q114" s="621">
        <v>9</v>
      </c>
      <c r="R114" s="621">
        <v>16</v>
      </c>
      <c r="S114" s="621">
        <v>3637</v>
      </c>
      <c r="T114" s="684"/>
      <c r="U114" s="684"/>
      <c r="V114" s="684"/>
      <c r="W114" s="684"/>
      <c r="X114" s="684"/>
      <c r="Y114" s="684"/>
      <c r="Z114" s="684"/>
      <c r="AA114" s="684"/>
      <c r="AB114" s="684"/>
      <c r="AC114" s="684"/>
      <c r="AD114" s="684"/>
      <c r="AE114" s="684"/>
      <c r="AF114" s="684"/>
      <c r="AG114" s="684"/>
      <c r="AH114" s="684"/>
      <c r="AI114" s="684"/>
      <c r="AJ114" s="684"/>
      <c r="AK114" s="684"/>
    </row>
    <row r="115" spans="1:37" s="622" customFormat="1" ht="15" customHeight="1" x14ac:dyDescent="0.2">
      <c r="A115" s="628" t="s">
        <v>9</v>
      </c>
      <c r="B115" s="203" t="s">
        <v>321</v>
      </c>
      <c r="C115" s="624" t="s">
        <v>435</v>
      </c>
      <c r="D115" s="106">
        <v>23</v>
      </c>
      <c r="E115" s="106">
        <v>34</v>
      </c>
      <c r="F115" s="106">
        <v>329</v>
      </c>
      <c r="G115" s="106">
        <v>138</v>
      </c>
      <c r="H115" s="106">
        <v>32</v>
      </c>
      <c r="I115" s="106">
        <v>61</v>
      </c>
      <c r="J115" s="106">
        <v>14</v>
      </c>
      <c r="K115" s="106">
        <v>12</v>
      </c>
      <c r="L115" s="106">
        <v>0</v>
      </c>
      <c r="M115" s="106"/>
      <c r="N115" s="106"/>
      <c r="O115" s="106"/>
      <c r="P115" s="106"/>
      <c r="Q115" s="106">
        <v>1</v>
      </c>
      <c r="R115" s="106">
        <v>7</v>
      </c>
      <c r="S115" s="106">
        <v>651</v>
      </c>
      <c r="T115" s="106"/>
      <c r="U115" s="106"/>
      <c r="V115" s="106"/>
      <c r="W115" s="684"/>
      <c r="X115" s="684"/>
      <c r="Y115" s="684"/>
      <c r="Z115" s="684"/>
      <c r="AA115" s="684"/>
      <c r="AB115" s="684"/>
      <c r="AC115" s="684"/>
      <c r="AD115" s="684"/>
      <c r="AE115" s="684"/>
      <c r="AF115" s="684"/>
      <c r="AG115" s="684"/>
      <c r="AH115" s="684"/>
      <c r="AI115" s="684"/>
      <c r="AJ115" s="684"/>
      <c r="AK115" s="684"/>
    </row>
    <row r="116" spans="1:37" s="598" customFormat="1" ht="24.75" customHeight="1" x14ac:dyDescent="0.2">
      <c r="A116" s="203"/>
      <c r="B116" s="203" t="s">
        <v>322</v>
      </c>
      <c r="C116" s="624" t="s">
        <v>436</v>
      </c>
      <c r="D116" s="106">
        <v>2</v>
      </c>
      <c r="E116" s="106">
        <v>6</v>
      </c>
      <c r="F116" s="106">
        <v>62</v>
      </c>
      <c r="G116" s="106">
        <v>16</v>
      </c>
      <c r="H116" s="106">
        <v>11</v>
      </c>
      <c r="I116" s="106">
        <v>10</v>
      </c>
      <c r="J116" s="106">
        <v>2</v>
      </c>
      <c r="K116" s="106">
        <v>2</v>
      </c>
      <c r="L116" s="106">
        <v>0</v>
      </c>
      <c r="M116" s="106"/>
      <c r="N116" s="106"/>
      <c r="O116" s="106"/>
      <c r="P116" s="106"/>
      <c r="Q116" s="106"/>
      <c r="R116" s="106">
        <v>1</v>
      </c>
      <c r="S116" s="106">
        <v>112</v>
      </c>
      <c r="T116" s="106"/>
      <c r="U116" s="106"/>
      <c r="V116" s="106"/>
      <c r="W116" s="684"/>
      <c r="X116" s="684"/>
      <c r="Y116" s="684"/>
      <c r="Z116" s="684"/>
      <c r="AA116" s="684"/>
      <c r="AB116" s="684"/>
      <c r="AC116" s="684"/>
      <c r="AD116" s="684"/>
      <c r="AE116" s="684"/>
      <c r="AF116" s="684"/>
      <c r="AG116" s="684"/>
      <c r="AH116" s="684"/>
      <c r="AI116" s="684"/>
      <c r="AJ116" s="684"/>
      <c r="AK116" s="684"/>
    </row>
    <row r="117" spans="1:37" s="598" customFormat="1" ht="24.75" customHeight="1" x14ac:dyDescent="0.2">
      <c r="A117" s="203"/>
      <c r="B117" s="203" t="s">
        <v>323</v>
      </c>
      <c r="C117" s="624" t="s">
        <v>437</v>
      </c>
      <c r="D117" s="106"/>
      <c r="E117" s="106"/>
      <c r="F117" s="106">
        <v>2</v>
      </c>
      <c r="G117" s="106">
        <v>2</v>
      </c>
      <c r="H117" s="106"/>
      <c r="I117" s="106"/>
      <c r="J117" s="106"/>
      <c r="K117" s="106"/>
      <c r="L117" s="106">
        <v>0</v>
      </c>
      <c r="M117" s="106"/>
      <c r="N117" s="106"/>
      <c r="O117" s="106"/>
      <c r="P117" s="106"/>
      <c r="Q117" s="106"/>
      <c r="R117" s="106"/>
      <c r="S117" s="106">
        <v>4</v>
      </c>
      <c r="T117" s="106"/>
      <c r="U117" s="106"/>
      <c r="V117" s="106"/>
      <c r="W117" s="684"/>
      <c r="X117" s="684"/>
      <c r="Y117" s="684"/>
      <c r="Z117" s="684"/>
      <c r="AA117" s="684"/>
      <c r="AB117" s="684"/>
      <c r="AC117" s="684"/>
      <c r="AD117" s="684"/>
      <c r="AE117" s="684"/>
      <c r="AF117" s="684"/>
      <c r="AG117" s="684"/>
      <c r="AH117" s="684"/>
      <c r="AI117" s="684"/>
      <c r="AJ117" s="684"/>
      <c r="AK117" s="684"/>
    </row>
    <row r="118" spans="1:37" s="598" customFormat="1" ht="24.75" customHeight="1" x14ac:dyDescent="0.2">
      <c r="A118" s="203"/>
      <c r="B118" s="203" t="s">
        <v>324</v>
      </c>
      <c r="C118" s="624" t="s">
        <v>438</v>
      </c>
      <c r="D118" s="106"/>
      <c r="E118" s="106"/>
      <c r="F118" s="106">
        <v>4</v>
      </c>
      <c r="G118" s="106"/>
      <c r="H118" s="106">
        <v>1</v>
      </c>
      <c r="I118" s="106"/>
      <c r="J118" s="106"/>
      <c r="K118" s="106"/>
      <c r="L118" s="106">
        <v>0</v>
      </c>
      <c r="M118" s="106"/>
      <c r="N118" s="106"/>
      <c r="O118" s="106"/>
      <c r="P118" s="106"/>
      <c r="Q118" s="106"/>
      <c r="R118" s="106"/>
      <c r="S118" s="106">
        <v>5</v>
      </c>
      <c r="T118" s="106"/>
      <c r="U118" s="106"/>
      <c r="V118" s="106"/>
      <c r="W118" s="684"/>
      <c r="X118" s="684"/>
      <c r="Y118" s="684"/>
      <c r="Z118" s="684"/>
      <c r="AA118" s="684"/>
      <c r="AB118" s="684"/>
      <c r="AC118" s="684"/>
      <c r="AD118" s="684"/>
      <c r="AE118" s="684"/>
      <c r="AF118" s="684"/>
      <c r="AG118" s="684"/>
      <c r="AH118" s="684"/>
      <c r="AI118" s="684"/>
      <c r="AJ118" s="684"/>
      <c r="AK118" s="684"/>
    </row>
    <row r="119" spans="1:37" s="598" customFormat="1" ht="24.75" customHeight="1" x14ac:dyDescent="0.2">
      <c r="A119" s="203"/>
      <c r="B119" s="203" t="s">
        <v>325</v>
      </c>
      <c r="C119" s="624" t="s">
        <v>439</v>
      </c>
      <c r="D119" s="106"/>
      <c r="E119" s="106">
        <v>1</v>
      </c>
      <c r="F119" s="106">
        <v>11</v>
      </c>
      <c r="G119" s="106">
        <v>6</v>
      </c>
      <c r="H119" s="106"/>
      <c r="I119" s="106">
        <v>5</v>
      </c>
      <c r="J119" s="106">
        <v>1</v>
      </c>
      <c r="K119" s="106">
        <v>3</v>
      </c>
      <c r="L119" s="106">
        <v>0</v>
      </c>
      <c r="M119" s="106"/>
      <c r="N119" s="106"/>
      <c r="O119" s="106"/>
      <c r="P119" s="106"/>
      <c r="Q119" s="106"/>
      <c r="R119" s="106"/>
      <c r="S119" s="106">
        <v>27</v>
      </c>
      <c r="T119" s="106"/>
      <c r="U119" s="106"/>
      <c r="V119" s="106"/>
      <c r="W119" s="684"/>
      <c r="X119" s="684"/>
      <c r="Y119" s="684"/>
      <c r="Z119" s="684"/>
      <c r="AA119" s="684"/>
      <c r="AB119" s="684"/>
      <c r="AC119" s="684"/>
      <c r="AD119" s="684"/>
      <c r="AE119" s="684"/>
      <c r="AF119" s="684"/>
      <c r="AG119" s="684"/>
      <c r="AH119" s="684"/>
      <c r="AI119" s="684"/>
      <c r="AJ119" s="684"/>
      <c r="AK119" s="684"/>
    </row>
    <row r="120" spans="1:37" s="598" customFormat="1" ht="24.75" customHeight="1" x14ac:dyDescent="0.2">
      <c r="A120" s="203"/>
      <c r="B120" s="203" t="s">
        <v>326</v>
      </c>
      <c r="C120" s="624" t="s">
        <v>440</v>
      </c>
      <c r="D120" s="106">
        <v>8</v>
      </c>
      <c r="E120" s="106">
        <v>5</v>
      </c>
      <c r="F120" s="106">
        <v>52</v>
      </c>
      <c r="G120" s="106">
        <v>24</v>
      </c>
      <c r="H120" s="106">
        <v>3</v>
      </c>
      <c r="I120" s="106">
        <v>15</v>
      </c>
      <c r="J120" s="106">
        <v>6</v>
      </c>
      <c r="K120" s="106">
        <v>15</v>
      </c>
      <c r="L120" s="106">
        <v>0</v>
      </c>
      <c r="M120" s="106"/>
      <c r="N120" s="106"/>
      <c r="O120" s="106"/>
      <c r="P120" s="106"/>
      <c r="Q120" s="106"/>
      <c r="R120" s="106">
        <v>1</v>
      </c>
      <c r="S120" s="106">
        <v>129</v>
      </c>
      <c r="T120" s="106"/>
      <c r="U120" s="106"/>
      <c r="V120" s="106"/>
      <c r="W120" s="684"/>
      <c r="X120" s="684"/>
      <c r="Y120" s="684"/>
      <c r="Z120" s="684"/>
      <c r="AA120" s="684"/>
      <c r="AB120" s="684"/>
      <c r="AC120" s="684"/>
      <c r="AD120" s="684"/>
      <c r="AE120" s="684"/>
      <c r="AF120" s="684"/>
      <c r="AG120" s="684"/>
      <c r="AH120" s="684"/>
      <c r="AI120" s="684"/>
      <c r="AJ120" s="684"/>
      <c r="AK120" s="684"/>
    </row>
    <row r="121" spans="1:37" s="598" customFormat="1" ht="24.75" customHeight="1" x14ac:dyDescent="0.2">
      <c r="A121" s="203"/>
      <c r="B121" s="203" t="s">
        <v>327</v>
      </c>
      <c r="C121" s="624" t="s">
        <v>441</v>
      </c>
      <c r="D121" s="106"/>
      <c r="E121" s="106"/>
      <c r="F121" s="106">
        <v>6</v>
      </c>
      <c r="G121" s="106">
        <v>6</v>
      </c>
      <c r="H121" s="106"/>
      <c r="I121" s="106">
        <v>6</v>
      </c>
      <c r="J121" s="106">
        <v>1</v>
      </c>
      <c r="K121" s="106">
        <v>3</v>
      </c>
      <c r="L121" s="106">
        <v>0</v>
      </c>
      <c r="M121" s="106"/>
      <c r="N121" s="106">
        <v>1</v>
      </c>
      <c r="O121" s="106"/>
      <c r="P121" s="106"/>
      <c r="Q121" s="106"/>
      <c r="R121" s="106"/>
      <c r="S121" s="106">
        <v>23</v>
      </c>
      <c r="T121" s="106"/>
      <c r="U121" s="106"/>
      <c r="V121" s="106"/>
      <c r="W121" s="684"/>
      <c r="X121" s="684"/>
      <c r="Y121" s="684"/>
      <c r="Z121" s="684"/>
      <c r="AA121" s="684"/>
      <c r="AB121" s="684"/>
      <c r="AC121" s="684"/>
      <c r="AD121" s="684"/>
      <c r="AE121" s="684"/>
      <c r="AF121" s="684"/>
      <c r="AG121" s="684"/>
      <c r="AH121" s="684"/>
      <c r="AI121" s="684"/>
      <c r="AJ121" s="684"/>
      <c r="AK121" s="684"/>
    </row>
    <row r="122" spans="1:37" s="598" customFormat="1" ht="24.75" customHeight="1" x14ac:dyDescent="0.2">
      <c r="A122" s="620" t="s">
        <v>162</v>
      </c>
      <c r="B122" s="620"/>
      <c r="C122" s="620"/>
      <c r="D122" s="621">
        <v>33</v>
      </c>
      <c r="E122" s="621">
        <v>46</v>
      </c>
      <c r="F122" s="621">
        <v>466</v>
      </c>
      <c r="G122" s="621">
        <v>192</v>
      </c>
      <c r="H122" s="621">
        <v>47</v>
      </c>
      <c r="I122" s="621">
        <v>97</v>
      </c>
      <c r="J122" s="621">
        <v>24</v>
      </c>
      <c r="K122" s="621">
        <v>35</v>
      </c>
      <c r="L122" s="621">
        <v>0</v>
      </c>
      <c r="M122" s="621">
        <v>0</v>
      </c>
      <c r="N122" s="621">
        <v>1</v>
      </c>
      <c r="O122" s="621">
        <v>0</v>
      </c>
      <c r="P122" s="621">
        <v>0</v>
      </c>
      <c r="Q122" s="621">
        <v>1</v>
      </c>
      <c r="R122" s="621">
        <v>9</v>
      </c>
      <c r="S122" s="621">
        <v>951</v>
      </c>
      <c r="T122" s="684"/>
      <c r="U122" s="684"/>
      <c r="V122" s="684"/>
      <c r="W122" s="684"/>
      <c r="X122" s="684"/>
      <c r="Y122" s="684"/>
      <c r="Z122" s="684"/>
      <c r="AA122" s="684"/>
      <c r="AB122" s="684"/>
      <c r="AC122" s="684"/>
      <c r="AD122" s="684"/>
      <c r="AE122" s="684"/>
      <c r="AF122" s="684"/>
      <c r="AG122" s="684"/>
      <c r="AH122" s="684"/>
      <c r="AI122" s="684"/>
      <c r="AJ122" s="684"/>
      <c r="AK122" s="684"/>
    </row>
    <row r="123" spans="1:37" s="622" customFormat="1" ht="15" customHeight="1" x14ac:dyDescent="0.2">
      <c r="A123" s="628" t="s">
        <v>10</v>
      </c>
      <c r="B123" s="203" t="s">
        <v>328</v>
      </c>
      <c r="C123" s="624" t="s">
        <v>442</v>
      </c>
      <c r="D123" s="106">
        <v>6</v>
      </c>
      <c r="E123" s="106">
        <v>11</v>
      </c>
      <c r="F123" s="106">
        <v>69</v>
      </c>
      <c r="G123" s="106">
        <v>35</v>
      </c>
      <c r="H123" s="106">
        <v>9</v>
      </c>
      <c r="I123" s="106">
        <v>51</v>
      </c>
      <c r="J123" s="106">
        <v>11</v>
      </c>
      <c r="K123" s="106">
        <v>2</v>
      </c>
      <c r="L123" s="106">
        <v>0</v>
      </c>
      <c r="M123" s="106"/>
      <c r="N123" s="106"/>
      <c r="O123" s="106"/>
      <c r="P123" s="106"/>
      <c r="Q123" s="106"/>
      <c r="R123" s="106">
        <v>1</v>
      </c>
      <c r="S123" s="106">
        <v>195</v>
      </c>
      <c r="T123" s="106"/>
      <c r="U123" s="106"/>
      <c r="V123" s="106"/>
      <c r="W123" s="684"/>
      <c r="X123" s="684"/>
      <c r="Y123" s="684"/>
      <c r="Z123" s="684"/>
      <c r="AA123" s="684"/>
      <c r="AB123" s="684"/>
      <c r="AC123" s="684"/>
      <c r="AD123" s="684"/>
      <c r="AE123" s="684"/>
      <c r="AF123" s="684"/>
      <c r="AG123" s="684"/>
      <c r="AH123" s="684"/>
      <c r="AI123" s="684"/>
      <c r="AJ123" s="684"/>
      <c r="AK123" s="684"/>
    </row>
    <row r="124" spans="1:37" s="598" customFormat="1" ht="24.75" customHeight="1" x14ac:dyDescent="0.2">
      <c r="A124" s="203"/>
      <c r="B124" s="203" t="s">
        <v>329</v>
      </c>
      <c r="C124" s="624" t="s">
        <v>443</v>
      </c>
      <c r="D124" s="106">
        <v>3</v>
      </c>
      <c r="E124" s="106">
        <v>6</v>
      </c>
      <c r="F124" s="106">
        <v>152</v>
      </c>
      <c r="G124" s="106">
        <v>53</v>
      </c>
      <c r="H124" s="106">
        <v>7</v>
      </c>
      <c r="I124" s="106">
        <v>74</v>
      </c>
      <c r="J124" s="106">
        <v>23</v>
      </c>
      <c r="K124" s="106">
        <v>15</v>
      </c>
      <c r="L124" s="106">
        <v>4</v>
      </c>
      <c r="M124" s="106"/>
      <c r="N124" s="106"/>
      <c r="O124" s="106"/>
      <c r="P124" s="106"/>
      <c r="Q124" s="106"/>
      <c r="R124" s="106">
        <v>2</v>
      </c>
      <c r="S124" s="106">
        <v>339</v>
      </c>
      <c r="T124" s="106"/>
      <c r="U124" s="106"/>
      <c r="V124" s="106"/>
      <c r="W124" s="684"/>
      <c r="X124" s="684"/>
      <c r="Y124" s="684"/>
      <c r="Z124" s="684"/>
      <c r="AA124" s="684"/>
      <c r="AB124" s="684"/>
      <c r="AC124" s="684"/>
      <c r="AD124" s="684"/>
      <c r="AE124" s="684"/>
      <c r="AF124" s="684"/>
      <c r="AG124" s="684"/>
      <c r="AH124" s="684"/>
      <c r="AI124" s="684"/>
      <c r="AJ124" s="684"/>
      <c r="AK124" s="684"/>
    </row>
    <row r="125" spans="1:37" s="598" customFormat="1" ht="24.75" customHeight="1" x14ac:dyDescent="0.2">
      <c r="A125" s="203"/>
      <c r="B125" s="203" t="s">
        <v>330</v>
      </c>
      <c r="C125" s="624" t="s">
        <v>444</v>
      </c>
      <c r="D125" s="106"/>
      <c r="E125" s="106">
        <v>3</v>
      </c>
      <c r="F125" s="106">
        <v>2</v>
      </c>
      <c r="G125" s="106"/>
      <c r="H125" s="106">
        <v>1</v>
      </c>
      <c r="I125" s="106">
        <v>2</v>
      </c>
      <c r="J125" s="106"/>
      <c r="K125" s="106"/>
      <c r="L125" s="106">
        <v>0</v>
      </c>
      <c r="M125" s="106"/>
      <c r="N125" s="106"/>
      <c r="O125" s="106"/>
      <c r="P125" s="106"/>
      <c r="Q125" s="106"/>
      <c r="R125" s="106"/>
      <c r="S125" s="106">
        <v>8</v>
      </c>
      <c r="T125" s="106"/>
      <c r="U125" s="106"/>
      <c r="V125" s="106"/>
      <c r="W125" s="684"/>
      <c r="X125" s="684"/>
      <c r="Y125" s="684"/>
      <c r="Z125" s="684"/>
      <c r="AA125" s="684"/>
      <c r="AB125" s="684"/>
      <c r="AC125" s="684"/>
      <c r="AD125" s="684"/>
      <c r="AE125" s="684"/>
      <c r="AF125" s="684"/>
      <c r="AG125" s="684"/>
      <c r="AH125" s="684"/>
      <c r="AI125" s="684"/>
      <c r="AJ125" s="684"/>
      <c r="AK125" s="684"/>
    </row>
    <row r="126" spans="1:37" s="598" customFormat="1" ht="24.75" customHeight="1" x14ac:dyDescent="0.2">
      <c r="A126" s="203"/>
      <c r="B126" s="203" t="s">
        <v>331</v>
      </c>
      <c r="C126" s="624" t="s">
        <v>445</v>
      </c>
      <c r="D126" s="106">
        <v>5</v>
      </c>
      <c r="E126" s="106">
        <v>2</v>
      </c>
      <c r="F126" s="106">
        <v>30</v>
      </c>
      <c r="G126" s="106">
        <v>27</v>
      </c>
      <c r="H126" s="106">
        <v>20</v>
      </c>
      <c r="I126" s="106">
        <v>54</v>
      </c>
      <c r="J126" s="106">
        <v>2</v>
      </c>
      <c r="K126" s="106">
        <v>2</v>
      </c>
      <c r="L126" s="106">
        <v>0</v>
      </c>
      <c r="M126" s="106"/>
      <c r="N126" s="106"/>
      <c r="O126" s="106"/>
      <c r="P126" s="106"/>
      <c r="Q126" s="106"/>
      <c r="R126" s="106">
        <v>2</v>
      </c>
      <c r="S126" s="106">
        <v>144</v>
      </c>
      <c r="T126" s="106"/>
      <c r="U126" s="106"/>
      <c r="V126" s="106"/>
      <c r="W126" s="684"/>
      <c r="X126" s="684"/>
      <c r="Y126" s="684"/>
      <c r="Z126" s="684"/>
      <c r="AA126" s="684"/>
      <c r="AB126" s="684"/>
      <c r="AC126" s="684"/>
      <c r="AD126" s="684"/>
      <c r="AE126" s="684"/>
      <c r="AF126" s="684"/>
      <c r="AG126" s="684"/>
      <c r="AH126" s="684"/>
      <c r="AI126" s="684"/>
      <c r="AJ126" s="684"/>
      <c r="AK126" s="684"/>
    </row>
    <row r="127" spans="1:37" s="598" customFormat="1" ht="24.75" customHeight="1" x14ac:dyDescent="0.2">
      <c r="A127" s="203"/>
      <c r="B127" s="203" t="s">
        <v>332</v>
      </c>
      <c r="C127" s="624" t="s">
        <v>446</v>
      </c>
      <c r="D127" s="106">
        <v>17</v>
      </c>
      <c r="E127" s="106">
        <v>14</v>
      </c>
      <c r="F127" s="106">
        <v>89</v>
      </c>
      <c r="G127" s="106">
        <v>37</v>
      </c>
      <c r="H127" s="106">
        <v>2</v>
      </c>
      <c r="I127" s="106">
        <v>11</v>
      </c>
      <c r="J127" s="106">
        <v>2</v>
      </c>
      <c r="K127" s="106">
        <v>1</v>
      </c>
      <c r="L127" s="106">
        <v>0</v>
      </c>
      <c r="M127" s="106"/>
      <c r="N127" s="106"/>
      <c r="O127" s="106"/>
      <c r="P127" s="106"/>
      <c r="Q127" s="106"/>
      <c r="R127" s="106"/>
      <c r="S127" s="106">
        <v>173</v>
      </c>
      <c r="T127" s="106"/>
      <c r="U127" s="106"/>
      <c r="V127" s="106"/>
      <c r="W127" s="684"/>
      <c r="X127" s="684"/>
      <c r="Y127" s="684"/>
      <c r="Z127" s="684"/>
      <c r="AA127" s="684"/>
      <c r="AB127" s="684"/>
      <c r="AC127" s="684"/>
      <c r="AD127" s="684"/>
      <c r="AE127" s="684"/>
      <c r="AF127" s="684"/>
      <c r="AG127" s="684"/>
      <c r="AH127" s="684"/>
      <c r="AI127" s="684"/>
      <c r="AJ127" s="684"/>
      <c r="AK127" s="684"/>
    </row>
    <row r="128" spans="1:37" s="598" customFormat="1" ht="24.75" customHeight="1" x14ac:dyDescent="0.2">
      <c r="A128" s="203"/>
      <c r="B128" s="203" t="s">
        <v>333</v>
      </c>
      <c r="C128" s="624" t="s">
        <v>447</v>
      </c>
      <c r="D128" s="106">
        <v>4</v>
      </c>
      <c r="E128" s="106">
        <v>8</v>
      </c>
      <c r="F128" s="106">
        <v>56</v>
      </c>
      <c r="G128" s="106">
        <v>39</v>
      </c>
      <c r="H128" s="106">
        <v>13</v>
      </c>
      <c r="I128" s="106">
        <v>33</v>
      </c>
      <c r="J128" s="106">
        <v>6</v>
      </c>
      <c r="K128" s="106">
        <v>3</v>
      </c>
      <c r="L128" s="106">
        <v>1</v>
      </c>
      <c r="M128" s="106"/>
      <c r="N128" s="106"/>
      <c r="O128" s="106"/>
      <c r="P128" s="106"/>
      <c r="Q128" s="106"/>
      <c r="R128" s="106">
        <v>1</v>
      </c>
      <c r="S128" s="106">
        <v>164</v>
      </c>
      <c r="T128" s="106"/>
      <c r="U128" s="106"/>
      <c r="V128" s="106"/>
      <c r="W128" s="684"/>
      <c r="X128" s="684"/>
      <c r="Y128" s="684"/>
      <c r="Z128" s="684"/>
      <c r="AA128" s="684"/>
      <c r="AB128" s="684"/>
      <c r="AC128" s="684"/>
      <c r="AD128" s="684"/>
      <c r="AE128" s="684"/>
      <c r="AF128" s="684"/>
      <c r="AG128" s="684"/>
      <c r="AH128" s="684"/>
      <c r="AI128" s="684"/>
      <c r="AJ128" s="684"/>
      <c r="AK128" s="684"/>
    </row>
    <row r="129" spans="1:37" s="598" customFormat="1" ht="24.75" customHeight="1" x14ac:dyDescent="0.2">
      <c r="A129" s="203"/>
      <c r="B129" s="203" t="s">
        <v>334</v>
      </c>
      <c r="C129" s="624" t="s">
        <v>448</v>
      </c>
      <c r="D129" s="106">
        <v>41</v>
      </c>
      <c r="E129" s="106">
        <v>56</v>
      </c>
      <c r="F129" s="106">
        <v>649</v>
      </c>
      <c r="G129" s="106">
        <v>223</v>
      </c>
      <c r="H129" s="106">
        <v>42</v>
      </c>
      <c r="I129" s="106">
        <v>113</v>
      </c>
      <c r="J129" s="106">
        <v>19</v>
      </c>
      <c r="K129" s="106">
        <v>7</v>
      </c>
      <c r="L129" s="106">
        <v>0</v>
      </c>
      <c r="M129" s="106"/>
      <c r="N129" s="106"/>
      <c r="O129" s="106"/>
      <c r="P129" s="106"/>
      <c r="Q129" s="106"/>
      <c r="R129" s="106">
        <v>6</v>
      </c>
      <c r="S129" s="106">
        <v>1156</v>
      </c>
      <c r="T129" s="106"/>
      <c r="U129" s="106"/>
      <c r="V129" s="106"/>
      <c r="W129" s="684"/>
      <c r="X129" s="684"/>
      <c r="Y129" s="684"/>
      <c r="Z129" s="684"/>
      <c r="AA129" s="684"/>
      <c r="AB129" s="684"/>
      <c r="AC129" s="684"/>
      <c r="AD129" s="684"/>
      <c r="AE129" s="684"/>
      <c r="AF129" s="684"/>
      <c r="AG129" s="684"/>
      <c r="AH129" s="684"/>
      <c r="AI129" s="684"/>
      <c r="AJ129" s="684"/>
      <c r="AK129" s="684"/>
    </row>
    <row r="130" spans="1:37" s="598" customFormat="1" ht="24.75" customHeight="1" x14ac:dyDescent="0.2">
      <c r="A130" s="620" t="s">
        <v>170</v>
      </c>
      <c r="B130" s="620"/>
      <c r="C130" s="620"/>
      <c r="D130" s="621">
        <v>76</v>
      </c>
      <c r="E130" s="621">
        <v>100</v>
      </c>
      <c r="F130" s="621">
        <v>1047</v>
      </c>
      <c r="G130" s="621">
        <v>414</v>
      </c>
      <c r="H130" s="621">
        <v>94</v>
      </c>
      <c r="I130" s="621">
        <v>338</v>
      </c>
      <c r="J130" s="621">
        <v>63</v>
      </c>
      <c r="K130" s="621">
        <v>30</v>
      </c>
      <c r="L130" s="621">
        <v>5</v>
      </c>
      <c r="M130" s="621">
        <v>0</v>
      </c>
      <c r="N130" s="621">
        <v>0</v>
      </c>
      <c r="O130" s="621">
        <v>0</v>
      </c>
      <c r="P130" s="621">
        <v>0</v>
      </c>
      <c r="Q130" s="621">
        <v>0</v>
      </c>
      <c r="R130" s="621">
        <v>12</v>
      </c>
      <c r="S130" s="621">
        <v>2179</v>
      </c>
      <c r="T130" s="684"/>
      <c r="U130" s="684"/>
      <c r="V130" s="684"/>
      <c r="Z130" s="684"/>
      <c r="AA130" s="684"/>
      <c r="AB130" s="684"/>
      <c r="AC130" s="684"/>
      <c r="AD130" s="684"/>
      <c r="AE130" s="684"/>
      <c r="AF130" s="684"/>
      <c r="AG130" s="684"/>
      <c r="AH130" s="684"/>
      <c r="AI130" s="684"/>
      <c r="AJ130" s="684"/>
      <c r="AK130" s="684"/>
    </row>
    <row r="131" spans="1:37" s="622" customFormat="1" ht="15" customHeight="1" x14ac:dyDescent="0.2">
      <c r="A131" s="203" t="s">
        <v>533</v>
      </c>
      <c r="B131" s="203"/>
      <c r="C131" s="203"/>
      <c r="D131" s="106">
        <v>55</v>
      </c>
      <c r="E131" s="106">
        <v>78</v>
      </c>
      <c r="F131" s="106">
        <v>1000</v>
      </c>
      <c r="G131" s="106">
        <v>732</v>
      </c>
      <c r="H131" s="106">
        <v>381</v>
      </c>
      <c r="I131" s="106">
        <v>1244</v>
      </c>
      <c r="J131" s="106">
        <v>668</v>
      </c>
      <c r="K131" s="106">
        <v>804</v>
      </c>
      <c r="L131" s="106">
        <v>81</v>
      </c>
      <c r="M131" s="106">
        <v>1</v>
      </c>
      <c r="N131" s="106">
        <v>352</v>
      </c>
      <c r="O131" s="106">
        <v>9</v>
      </c>
      <c r="P131" s="106">
        <v>0</v>
      </c>
      <c r="Q131" s="106">
        <v>125</v>
      </c>
      <c r="R131" s="106">
        <v>45</v>
      </c>
      <c r="S131" s="106">
        <v>5575</v>
      </c>
      <c r="T131" s="106"/>
      <c r="U131" s="106"/>
      <c r="V131" s="106"/>
      <c r="W131" s="684"/>
      <c r="X131" s="684"/>
      <c r="Y131" s="684"/>
      <c r="Z131" s="684"/>
      <c r="AA131" s="684"/>
      <c r="AB131" s="684"/>
      <c r="AC131" s="684"/>
      <c r="AD131" s="684"/>
      <c r="AE131" s="684"/>
      <c r="AF131" s="684"/>
      <c r="AG131" s="684"/>
      <c r="AH131" s="684"/>
      <c r="AI131" s="684"/>
      <c r="AJ131" s="684"/>
      <c r="AK131" s="684"/>
    </row>
    <row r="132" spans="1:37" s="598" customFormat="1" ht="15" customHeight="1" x14ac:dyDescent="0.2">
      <c r="A132" s="628" t="s">
        <v>534</v>
      </c>
      <c r="B132" s="629"/>
      <c r="C132" s="629"/>
      <c r="D132" s="629"/>
      <c r="E132" s="629"/>
      <c r="F132" s="629"/>
      <c r="G132" s="629"/>
      <c r="H132" s="629"/>
      <c r="I132" s="629"/>
      <c r="J132" s="629"/>
      <c r="K132" s="629"/>
      <c r="L132" s="629"/>
      <c r="M132" s="629"/>
      <c r="N132" s="629"/>
      <c r="O132" s="629"/>
      <c r="P132" s="629"/>
      <c r="Q132" s="629"/>
      <c r="R132" s="629"/>
      <c r="S132" s="629"/>
      <c r="T132" s="684"/>
      <c r="U132" s="684"/>
      <c r="V132" s="684"/>
      <c r="W132" s="684"/>
      <c r="X132" s="684"/>
      <c r="Y132" s="684"/>
      <c r="Z132" s="684"/>
      <c r="AA132" s="684"/>
      <c r="AB132" s="684"/>
      <c r="AC132" s="684"/>
      <c r="AD132" s="684"/>
      <c r="AE132" s="684"/>
      <c r="AF132" s="684"/>
      <c r="AG132" s="684"/>
      <c r="AH132" s="684"/>
      <c r="AI132" s="684"/>
      <c r="AJ132" s="684"/>
      <c r="AK132" s="684"/>
    </row>
    <row r="133" spans="1:37" s="598" customFormat="1" ht="15" customHeight="1" x14ac:dyDescent="0.2">
      <c r="A133" s="623"/>
      <c r="B133" s="625"/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  <c r="Q133" s="625"/>
      <c r="R133" s="625"/>
      <c r="S133" s="625"/>
      <c r="T133" s="625"/>
      <c r="U133" s="625"/>
      <c r="V133" s="625"/>
      <c r="W133" s="684"/>
      <c r="X133" s="684"/>
      <c r="Y133" s="684"/>
      <c r="Z133" s="684"/>
      <c r="AA133" s="684"/>
      <c r="AB133" s="684"/>
      <c r="AC133" s="684"/>
      <c r="AD133" s="684"/>
      <c r="AE133" s="684"/>
      <c r="AF133" s="684"/>
      <c r="AG133" s="684"/>
      <c r="AH133" s="684"/>
      <c r="AI133" s="684"/>
      <c r="AJ133" s="684"/>
      <c r="AK133" s="684"/>
    </row>
    <row r="134" spans="1:37" s="641" customFormat="1" ht="15" customHeight="1" x14ac:dyDescent="0.2">
      <c r="A134" s="612">
        <v>2019</v>
      </c>
      <c r="B134" s="626"/>
      <c r="C134" s="626"/>
      <c r="D134" s="881" t="s">
        <v>0</v>
      </c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81"/>
      <c r="Q134" s="881"/>
      <c r="R134" s="881"/>
      <c r="S134" s="881"/>
      <c r="T134" s="684"/>
      <c r="U134" s="684"/>
      <c r="V134" s="684"/>
      <c r="W134" s="684"/>
      <c r="X134" s="684"/>
      <c r="Y134" s="684"/>
      <c r="Z134" s="684"/>
      <c r="AA134" s="684"/>
      <c r="AB134" s="684"/>
      <c r="AC134" s="684"/>
      <c r="AD134" s="684"/>
      <c r="AE134" s="684"/>
      <c r="AF134" s="684"/>
      <c r="AG134" s="684"/>
      <c r="AH134" s="684"/>
      <c r="AI134" s="684"/>
      <c r="AJ134" s="684"/>
      <c r="AK134" s="684"/>
    </row>
    <row r="135" spans="1:37" ht="36" x14ac:dyDescent="0.2">
      <c r="A135" s="627" t="s">
        <v>535</v>
      </c>
      <c r="B135" s="627" t="s">
        <v>234</v>
      </c>
      <c r="C135" s="627" t="s">
        <v>347</v>
      </c>
      <c r="D135" s="627" t="s">
        <v>593</v>
      </c>
      <c r="E135" s="627" t="s">
        <v>594</v>
      </c>
      <c r="F135" s="627" t="s">
        <v>595</v>
      </c>
      <c r="G135" s="627" t="s">
        <v>596</v>
      </c>
      <c r="H135" s="627" t="s">
        <v>597</v>
      </c>
      <c r="I135" s="627" t="s">
        <v>598</v>
      </c>
      <c r="J135" s="627" t="s">
        <v>599</v>
      </c>
      <c r="K135" s="627" t="s">
        <v>600</v>
      </c>
      <c r="L135" s="627" t="s">
        <v>835</v>
      </c>
      <c r="M135" s="627" t="s">
        <v>603</v>
      </c>
      <c r="N135" s="627" t="s">
        <v>604</v>
      </c>
      <c r="O135" s="627" t="s">
        <v>605</v>
      </c>
      <c r="P135" s="627" t="s">
        <v>606</v>
      </c>
      <c r="Q135" s="627" t="s">
        <v>608</v>
      </c>
      <c r="R135" s="627" t="s">
        <v>609</v>
      </c>
      <c r="S135" s="627" t="s">
        <v>534</v>
      </c>
    </row>
    <row r="136" spans="1:37" ht="48" x14ac:dyDescent="0.2">
      <c r="A136" s="628" t="s">
        <v>1</v>
      </c>
      <c r="B136" s="203" t="s">
        <v>236</v>
      </c>
      <c r="C136" s="624" t="s">
        <v>350</v>
      </c>
      <c r="D136" s="106">
        <v>2</v>
      </c>
      <c r="E136" s="106"/>
      <c r="F136" s="106">
        <v>16</v>
      </c>
      <c r="G136" s="106">
        <v>9</v>
      </c>
      <c r="H136" s="106">
        <v>7</v>
      </c>
      <c r="I136" s="106">
        <v>9</v>
      </c>
      <c r="J136" s="106">
        <v>18</v>
      </c>
      <c r="K136" s="106">
        <v>12</v>
      </c>
      <c r="L136" s="106"/>
      <c r="M136" s="106"/>
      <c r="N136" s="106">
        <v>3</v>
      </c>
      <c r="O136" s="106"/>
      <c r="P136" s="106"/>
      <c r="Q136" s="106">
        <v>2</v>
      </c>
      <c r="R136" s="106">
        <v>1</v>
      </c>
      <c r="S136" s="106">
        <v>79</v>
      </c>
    </row>
    <row r="137" spans="1:37" s="598" customFormat="1" ht="15" customHeight="1" x14ac:dyDescent="0.2">
      <c r="A137" s="203"/>
      <c r="B137" s="203" t="s">
        <v>237</v>
      </c>
      <c r="C137" s="624" t="s">
        <v>351</v>
      </c>
      <c r="D137" s="106"/>
      <c r="E137" s="106">
        <v>3</v>
      </c>
      <c r="F137" s="106">
        <v>39</v>
      </c>
      <c r="G137" s="106">
        <v>14</v>
      </c>
      <c r="H137" s="106">
        <v>3</v>
      </c>
      <c r="I137" s="106">
        <v>21</v>
      </c>
      <c r="J137" s="106">
        <v>3</v>
      </c>
      <c r="K137" s="106">
        <v>10</v>
      </c>
      <c r="L137" s="106"/>
      <c r="M137" s="106"/>
      <c r="N137" s="106"/>
      <c r="O137" s="106"/>
      <c r="P137" s="106"/>
      <c r="Q137" s="106"/>
      <c r="R137" s="106"/>
      <c r="S137" s="106">
        <v>93</v>
      </c>
      <c r="W137" s="684"/>
      <c r="X137" s="684"/>
      <c r="Y137" s="684"/>
      <c r="Z137" s="684"/>
      <c r="AA137" s="684"/>
      <c r="AB137" s="684"/>
      <c r="AC137" s="684"/>
      <c r="AD137" s="684"/>
      <c r="AE137" s="684"/>
      <c r="AF137" s="684"/>
      <c r="AG137" s="684"/>
      <c r="AH137" s="684"/>
      <c r="AI137" s="684"/>
      <c r="AJ137" s="684"/>
      <c r="AK137" s="684"/>
    </row>
    <row r="138" spans="1:37" s="598" customFormat="1" ht="12.75" x14ac:dyDescent="0.2">
      <c r="A138" s="203"/>
      <c r="B138" s="203" t="s">
        <v>238</v>
      </c>
      <c r="C138" s="624" t="s">
        <v>352</v>
      </c>
      <c r="D138" s="106"/>
      <c r="E138" s="106">
        <v>2</v>
      </c>
      <c r="F138" s="106">
        <v>26</v>
      </c>
      <c r="G138" s="106">
        <v>18</v>
      </c>
      <c r="H138" s="106">
        <v>2</v>
      </c>
      <c r="I138" s="106">
        <v>31</v>
      </c>
      <c r="J138" s="106">
        <v>15</v>
      </c>
      <c r="K138" s="106">
        <v>12</v>
      </c>
      <c r="L138" s="106"/>
      <c r="M138" s="106">
        <v>2</v>
      </c>
      <c r="N138" s="106"/>
      <c r="O138" s="106"/>
      <c r="P138" s="106"/>
      <c r="Q138" s="106">
        <v>2</v>
      </c>
      <c r="R138" s="106">
        <v>5</v>
      </c>
      <c r="S138" s="106">
        <v>115</v>
      </c>
      <c r="W138" s="684"/>
      <c r="X138" s="684"/>
      <c r="Y138" s="684"/>
      <c r="Z138" s="684"/>
      <c r="AA138" s="684"/>
      <c r="AB138" s="684"/>
      <c r="AC138" s="684"/>
      <c r="AD138" s="684"/>
      <c r="AE138" s="684"/>
      <c r="AF138" s="684"/>
      <c r="AG138" s="684"/>
      <c r="AH138" s="684"/>
      <c r="AI138" s="684"/>
      <c r="AJ138" s="684"/>
      <c r="AK138" s="684"/>
    </row>
    <row r="139" spans="1:37" s="598" customFormat="1" ht="24.75" customHeight="1" x14ac:dyDescent="0.2">
      <c r="A139" s="203"/>
      <c r="B139" s="203" t="s">
        <v>239</v>
      </c>
      <c r="C139" s="624" t="s">
        <v>353</v>
      </c>
      <c r="D139" s="106">
        <v>1</v>
      </c>
      <c r="E139" s="106">
        <v>2</v>
      </c>
      <c r="F139" s="106">
        <v>9</v>
      </c>
      <c r="G139" s="106">
        <v>3</v>
      </c>
      <c r="H139" s="106"/>
      <c r="I139" s="106"/>
      <c r="J139" s="106"/>
      <c r="K139" s="106">
        <v>1</v>
      </c>
      <c r="L139" s="106"/>
      <c r="M139" s="106"/>
      <c r="N139" s="106"/>
      <c r="O139" s="106"/>
      <c r="P139" s="106"/>
      <c r="Q139" s="106"/>
      <c r="R139" s="106">
        <v>1</v>
      </c>
      <c r="S139" s="106">
        <v>17</v>
      </c>
      <c r="W139" s="684"/>
      <c r="X139" s="684"/>
      <c r="Y139" s="684"/>
      <c r="Z139" s="684"/>
      <c r="AA139" s="684"/>
      <c r="AB139" s="684"/>
      <c r="AC139" s="684"/>
      <c r="AD139" s="684"/>
      <c r="AE139" s="684"/>
      <c r="AF139" s="684"/>
      <c r="AG139" s="684"/>
      <c r="AH139" s="684"/>
      <c r="AI139" s="684"/>
      <c r="AJ139" s="684"/>
      <c r="AK139" s="684"/>
    </row>
    <row r="140" spans="1:37" s="598" customFormat="1" ht="24.75" customHeight="1" x14ac:dyDescent="0.2">
      <c r="A140" s="203"/>
      <c r="B140" s="203" t="s">
        <v>240</v>
      </c>
      <c r="C140" s="624" t="s">
        <v>354</v>
      </c>
      <c r="D140" s="106">
        <v>2</v>
      </c>
      <c r="E140" s="106">
        <v>1</v>
      </c>
      <c r="F140" s="106">
        <v>25</v>
      </c>
      <c r="G140" s="106">
        <v>16</v>
      </c>
      <c r="H140" s="106">
        <v>10</v>
      </c>
      <c r="I140" s="106">
        <v>6</v>
      </c>
      <c r="J140" s="106">
        <v>4</v>
      </c>
      <c r="K140" s="106">
        <v>1</v>
      </c>
      <c r="L140" s="106"/>
      <c r="M140" s="106"/>
      <c r="N140" s="106"/>
      <c r="O140" s="106"/>
      <c r="P140" s="106"/>
      <c r="Q140" s="106"/>
      <c r="R140" s="106"/>
      <c r="S140" s="106">
        <v>65</v>
      </c>
      <c r="W140" s="684"/>
      <c r="X140" s="684"/>
      <c r="Y140" s="684"/>
      <c r="Z140" s="684"/>
      <c r="AA140" s="684"/>
      <c r="AB140" s="684"/>
      <c r="AC140" s="684"/>
      <c r="AD140" s="684"/>
      <c r="AE140" s="684"/>
      <c r="AF140" s="684"/>
      <c r="AG140" s="684"/>
      <c r="AH140" s="684"/>
      <c r="AI140" s="684"/>
      <c r="AJ140" s="684"/>
      <c r="AK140" s="684"/>
    </row>
    <row r="141" spans="1:37" s="598" customFormat="1" ht="24.75" customHeight="1" x14ac:dyDescent="0.2">
      <c r="A141" s="203"/>
      <c r="B141" s="203" t="s">
        <v>241</v>
      </c>
      <c r="C141" s="624" t="s">
        <v>355</v>
      </c>
      <c r="D141" s="106">
        <v>12</v>
      </c>
      <c r="E141" s="106">
        <v>8</v>
      </c>
      <c r="F141" s="106">
        <v>69</v>
      </c>
      <c r="G141" s="106">
        <v>27</v>
      </c>
      <c r="H141" s="106">
        <v>9</v>
      </c>
      <c r="I141" s="106">
        <v>10</v>
      </c>
      <c r="J141" s="106">
        <v>1</v>
      </c>
      <c r="K141" s="106">
        <v>5</v>
      </c>
      <c r="L141" s="106"/>
      <c r="M141" s="106"/>
      <c r="N141" s="106"/>
      <c r="O141" s="106"/>
      <c r="P141" s="106"/>
      <c r="Q141" s="106"/>
      <c r="R141" s="106">
        <v>1</v>
      </c>
      <c r="S141" s="106">
        <v>142</v>
      </c>
      <c r="W141" s="684"/>
      <c r="X141" s="684"/>
      <c r="Y141" s="684"/>
      <c r="Z141" s="684"/>
      <c r="AA141" s="684"/>
      <c r="AB141" s="684"/>
      <c r="AC141" s="684"/>
      <c r="AD141" s="684"/>
      <c r="AE141" s="684"/>
      <c r="AF141" s="684"/>
      <c r="AG141" s="684"/>
      <c r="AH141" s="684"/>
      <c r="AI141" s="684"/>
      <c r="AJ141" s="684"/>
      <c r="AK141" s="684"/>
    </row>
    <row r="142" spans="1:37" s="598" customFormat="1" ht="24.75" customHeight="1" x14ac:dyDescent="0.2">
      <c r="A142" s="203"/>
      <c r="B142" s="203" t="s">
        <v>242</v>
      </c>
      <c r="C142" s="624" t="s">
        <v>356</v>
      </c>
      <c r="D142" s="106">
        <v>4</v>
      </c>
      <c r="E142" s="106">
        <v>4</v>
      </c>
      <c r="F142" s="106">
        <v>63</v>
      </c>
      <c r="G142" s="106">
        <v>35</v>
      </c>
      <c r="H142" s="106">
        <v>11</v>
      </c>
      <c r="I142" s="106">
        <v>32</v>
      </c>
      <c r="J142" s="106">
        <v>18</v>
      </c>
      <c r="K142" s="106">
        <v>35</v>
      </c>
      <c r="L142" s="106">
        <v>1</v>
      </c>
      <c r="M142" s="106">
        <v>4</v>
      </c>
      <c r="N142" s="106">
        <v>71</v>
      </c>
      <c r="O142" s="106">
        <v>1</v>
      </c>
      <c r="P142" s="106"/>
      <c r="Q142" s="106">
        <v>14</v>
      </c>
      <c r="R142" s="106">
        <v>4</v>
      </c>
      <c r="S142" s="106">
        <v>297</v>
      </c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684"/>
    </row>
    <row r="143" spans="1:37" s="598" customFormat="1" ht="24.75" customHeight="1" x14ac:dyDescent="0.2">
      <c r="A143" s="203"/>
      <c r="B143" s="203" t="s">
        <v>243</v>
      </c>
      <c r="C143" s="624" t="s">
        <v>357</v>
      </c>
      <c r="D143" s="106">
        <v>1</v>
      </c>
      <c r="E143" s="106">
        <v>4</v>
      </c>
      <c r="F143" s="106">
        <v>67</v>
      </c>
      <c r="G143" s="106">
        <v>50</v>
      </c>
      <c r="H143" s="106">
        <v>17</v>
      </c>
      <c r="I143" s="106">
        <v>115</v>
      </c>
      <c r="J143" s="106">
        <v>85</v>
      </c>
      <c r="K143" s="106">
        <v>76</v>
      </c>
      <c r="L143" s="106">
        <v>3</v>
      </c>
      <c r="M143" s="106">
        <v>8</v>
      </c>
      <c r="N143" s="106">
        <v>29</v>
      </c>
      <c r="O143" s="106"/>
      <c r="P143" s="106"/>
      <c r="Q143" s="106">
        <v>2</v>
      </c>
      <c r="R143" s="106">
        <v>8</v>
      </c>
      <c r="S143" s="106">
        <v>465</v>
      </c>
      <c r="W143" s="684"/>
      <c r="X143" s="684"/>
      <c r="Y143" s="684"/>
      <c r="Z143" s="684"/>
      <c r="AA143" s="684"/>
      <c r="AB143" s="684"/>
      <c r="AC143" s="684"/>
      <c r="AD143" s="684"/>
      <c r="AE143" s="684"/>
      <c r="AF143" s="684"/>
      <c r="AG143" s="684"/>
      <c r="AH143" s="684"/>
      <c r="AI143" s="684"/>
      <c r="AJ143" s="684"/>
      <c r="AK143" s="684"/>
    </row>
    <row r="144" spans="1:37" s="598" customFormat="1" ht="24.75" customHeight="1" x14ac:dyDescent="0.2">
      <c r="A144" s="203"/>
      <c r="B144" s="203" t="s">
        <v>244</v>
      </c>
      <c r="C144" s="624" t="s">
        <v>358</v>
      </c>
      <c r="D144" s="106"/>
      <c r="E144" s="106">
        <v>1</v>
      </c>
      <c r="F144" s="106">
        <v>21</v>
      </c>
      <c r="G144" s="106">
        <v>30</v>
      </c>
      <c r="H144" s="106">
        <v>8</v>
      </c>
      <c r="I144" s="106">
        <v>53</v>
      </c>
      <c r="J144" s="106">
        <v>35</v>
      </c>
      <c r="K144" s="106">
        <v>33</v>
      </c>
      <c r="L144" s="106"/>
      <c r="M144" s="106">
        <v>1</v>
      </c>
      <c r="N144" s="106">
        <v>5</v>
      </c>
      <c r="O144" s="106"/>
      <c r="P144" s="106"/>
      <c r="Q144" s="106"/>
      <c r="R144" s="106">
        <v>4</v>
      </c>
      <c r="S144" s="106">
        <v>191</v>
      </c>
      <c r="W144" s="684"/>
      <c r="X144" s="684"/>
      <c r="Y144" s="684"/>
      <c r="Z144" s="684"/>
      <c r="AA144" s="684"/>
      <c r="AB144" s="684"/>
      <c r="AC144" s="684"/>
      <c r="AD144" s="684"/>
      <c r="AE144" s="684"/>
      <c r="AF144" s="684"/>
      <c r="AG144" s="684"/>
      <c r="AH144" s="684"/>
      <c r="AI144" s="684"/>
      <c r="AJ144" s="684"/>
      <c r="AK144" s="684"/>
    </row>
    <row r="145" spans="1:37" s="598" customFormat="1" ht="24.75" customHeight="1" x14ac:dyDescent="0.2">
      <c r="A145" s="203"/>
      <c r="B145" s="203" t="s">
        <v>245</v>
      </c>
      <c r="C145" s="624" t="s">
        <v>359</v>
      </c>
      <c r="D145" s="106"/>
      <c r="E145" s="106">
        <v>4</v>
      </c>
      <c r="F145" s="106">
        <v>50</v>
      </c>
      <c r="G145" s="106">
        <v>45</v>
      </c>
      <c r="H145" s="106">
        <v>20</v>
      </c>
      <c r="I145" s="106">
        <v>104</v>
      </c>
      <c r="J145" s="106">
        <v>46</v>
      </c>
      <c r="K145" s="106">
        <v>42</v>
      </c>
      <c r="L145" s="106">
        <v>2</v>
      </c>
      <c r="M145" s="106">
        <v>7</v>
      </c>
      <c r="N145" s="106">
        <v>4</v>
      </c>
      <c r="O145" s="106"/>
      <c r="P145" s="106"/>
      <c r="Q145" s="106"/>
      <c r="R145" s="106">
        <v>3</v>
      </c>
      <c r="S145" s="106">
        <v>327</v>
      </c>
      <c r="W145" s="684"/>
      <c r="X145" s="684"/>
      <c r="Y145" s="684"/>
      <c r="Z145" s="684"/>
      <c r="AA145" s="684"/>
      <c r="AB145" s="684"/>
      <c r="AC145" s="684"/>
      <c r="AD145" s="684"/>
      <c r="AE145" s="684"/>
      <c r="AF145" s="684"/>
      <c r="AG145" s="684"/>
      <c r="AH145" s="684"/>
      <c r="AI145" s="684"/>
      <c r="AJ145" s="684"/>
      <c r="AK145" s="684"/>
    </row>
    <row r="146" spans="1:37" s="598" customFormat="1" ht="24.75" customHeight="1" x14ac:dyDescent="0.2">
      <c r="A146" s="203"/>
      <c r="B146" s="203" t="s">
        <v>246</v>
      </c>
      <c r="C146" s="624" t="s">
        <v>360</v>
      </c>
      <c r="D146" s="106">
        <v>1</v>
      </c>
      <c r="E146" s="106">
        <v>1</v>
      </c>
      <c r="F146" s="106">
        <v>16</v>
      </c>
      <c r="G146" s="106">
        <v>11</v>
      </c>
      <c r="H146" s="106">
        <v>5</v>
      </c>
      <c r="I146" s="106">
        <v>20</v>
      </c>
      <c r="J146" s="106">
        <v>25</v>
      </c>
      <c r="K146" s="106">
        <v>48</v>
      </c>
      <c r="L146" s="106">
        <v>4</v>
      </c>
      <c r="M146" s="106">
        <v>10</v>
      </c>
      <c r="N146" s="106">
        <v>184</v>
      </c>
      <c r="O146" s="106">
        <v>3</v>
      </c>
      <c r="P146" s="106">
        <v>2</v>
      </c>
      <c r="Q146" s="106">
        <v>38</v>
      </c>
      <c r="R146" s="106">
        <v>2</v>
      </c>
      <c r="S146" s="106">
        <v>370</v>
      </c>
      <c r="W146" s="684"/>
      <c r="X146" s="684"/>
      <c r="Y146" s="684"/>
      <c r="Z146" s="684"/>
      <c r="AA146" s="684"/>
      <c r="AB146" s="684"/>
      <c r="AC146" s="684"/>
      <c r="AD146" s="684"/>
      <c r="AE146" s="684"/>
      <c r="AF146" s="684"/>
      <c r="AG146" s="684"/>
      <c r="AH146" s="684"/>
      <c r="AI146" s="684"/>
      <c r="AJ146" s="684"/>
      <c r="AK146" s="684"/>
    </row>
    <row r="147" spans="1:37" s="598" customFormat="1" ht="24.75" customHeight="1" x14ac:dyDescent="0.2">
      <c r="A147" s="203"/>
      <c r="B147" s="203" t="s">
        <v>247</v>
      </c>
      <c r="C147" s="624" t="s">
        <v>361</v>
      </c>
      <c r="D147" s="106">
        <v>1</v>
      </c>
      <c r="E147" s="106">
        <v>1</v>
      </c>
      <c r="F147" s="106">
        <v>5</v>
      </c>
      <c r="G147" s="106">
        <v>1</v>
      </c>
      <c r="H147" s="106">
        <v>1</v>
      </c>
      <c r="I147" s="106">
        <v>1</v>
      </c>
      <c r="J147" s="106"/>
      <c r="K147" s="106">
        <v>1</v>
      </c>
      <c r="L147" s="106"/>
      <c r="M147" s="106">
        <v>1</v>
      </c>
      <c r="N147" s="106"/>
      <c r="O147" s="106"/>
      <c r="P147" s="106"/>
      <c r="Q147" s="106"/>
      <c r="R147" s="106"/>
      <c r="S147" s="106">
        <v>12</v>
      </c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4"/>
      <c r="AK147" s="684"/>
    </row>
    <row r="148" spans="1:37" s="598" customFormat="1" ht="24.75" customHeight="1" x14ac:dyDescent="0.2">
      <c r="A148" s="203"/>
      <c r="B148" s="203" t="s">
        <v>248</v>
      </c>
      <c r="C148" s="624" t="s">
        <v>362</v>
      </c>
      <c r="D148" s="106">
        <v>1</v>
      </c>
      <c r="E148" s="106">
        <v>1</v>
      </c>
      <c r="F148" s="106">
        <v>49</v>
      </c>
      <c r="G148" s="106">
        <v>133</v>
      </c>
      <c r="H148" s="106">
        <v>88</v>
      </c>
      <c r="I148" s="106">
        <v>143</v>
      </c>
      <c r="J148" s="106">
        <v>51</v>
      </c>
      <c r="K148" s="106">
        <v>35</v>
      </c>
      <c r="L148" s="106"/>
      <c r="M148" s="106"/>
      <c r="N148" s="106">
        <v>1</v>
      </c>
      <c r="O148" s="106"/>
      <c r="P148" s="106"/>
      <c r="Q148" s="106"/>
      <c r="R148" s="106">
        <v>4</v>
      </c>
      <c r="S148" s="106">
        <v>506</v>
      </c>
      <c r="W148" s="684"/>
      <c r="X148" s="684"/>
      <c r="Y148" s="684"/>
      <c r="Z148" s="684"/>
      <c r="AA148" s="684"/>
      <c r="AB148" s="684"/>
      <c r="AC148" s="684"/>
      <c r="AD148" s="684"/>
      <c r="AE148" s="684"/>
      <c r="AF148" s="684"/>
      <c r="AG148" s="684"/>
      <c r="AH148" s="684"/>
      <c r="AI148" s="684"/>
      <c r="AJ148" s="684"/>
      <c r="AK148" s="684"/>
    </row>
    <row r="149" spans="1:37" s="598" customFormat="1" ht="24.75" customHeight="1" x14ac:dyDescent="0.2">
      <c r="A149" s="203"/>
      <c r="B149" s="203" t="s">
        <v>249</v>
      </c>
      <c r="C149" s="624" t="s">
        <v>363</v>
      </c>
      <c r="D149" s="106"/>
      <c r="E149" s="106"/>
      <c r="F149" s="106">
        <v>2</v>
      </c>
      <c r="G149" s="106">
        <v>2</v>
      </c>
      <c r="H149" s="106">
        <v>4</v>
      </c>
      <c r="I149" s="106">
        <v>7</v>
      </c>
      <c r="J149" s="106">
        <v>11</v>
      </c>
      <c r="K149" s="106">
        <v>41</v>
      </c>
      <c r="L149" s="106">
        <v>3</v>
      </c>
      <c r="M149" s="106">
        <v>10</v>
      </c>
      <c r="N149" s="106">
        <v>6</v>
      </c>
      <c r="O149" s="106">
        <v>1</v>
      </c>
      <c r="P149" s="106"/>
      <c r="Q149" s="106">
        <v>1</v>
      </c>
      <c r="R149" s="106"/>
      <c r="S149" s="106">
        <v>88</v>
      </c>
      <c r="W149" s="684"/>
      <c r="X149" s="684"/>
      <c r="Y149" s="684"/>
      <c r="Z149" s="684"/>
      <c r="AA149" s="684"/>
      <c r="AB149" s="684"/>
      <c r="AC149" s="684"/>
      <c r="AD149" s="684"/>
      <c r="AE149" s="684"/>
      <c r="AF149" s="684"/>
      <c r="AG149" s="684"/>
      <c r="AH149" s="684"/>
      <c r="AI149" s="684"/>
      <c r="AJ149" s="684"/>
      <c r="AK149" s="684"/>
    </row>
    <row r="150" spans="1:37" s="598" customFormat="1" ht="24.75" customHeight="1" x14ac:dyDescent="0.2">
      <c r="A150" s="203"/>
      <c r="B150" s="203" t="s">
        <v>250</v>
      </c>
      <c r="C150" s="624" t="s">
        <v>364</v>
      </c>
      <c r="D150" s="106"/>
      <c r="E150" s="106"/>
      <c r="F150" s="106">
        <v>2</v>
      </c>
      <c r="G150" s="106">
        <v>1</v>
      </c>
      <c r="H150" s="106">
        <v>1</v>
      </c>
      <c r="I150" s="106">
        <v>1</v>
      </c>
      <c r="J150" s="106">
        <v>1</v>
      </c>
      <c r="K150" s="106"/>
      <c r="L150" s="106"/>
      <c r="M150" s="106"/>
      <c r="N150" s="106"/>
      <c r="O150" s="106"/>
      <c r="P150" s="106"/>
      <c r="Q150" s="106"/>
      <c r="R150" s="106">
        <v>1</v>
      </c>
      <c r="S150" s="106">
        <v>7</v>
      </c>
      <c r="W150" s="684"/>
      <c r="X150" s="684"/>
      <c r="Y150" s="684"/>
      <c r="Z150" s="684"/>
      <c r="AA150" s="684"/>
      <c r="AB150" s="684"/>
      <c r="AC150" s="684"/>
      <c r="AD150" s="684"/>
      <c r="AE150" s="684"/>
      <c r="AF150" s="684"/>
      <c r="AG150" s="684"/>
      <c r="AH150" s="684"/>
      <c r="AI150" s="684"/>
      <c r="AJ150" s="684"/>
      <c r="AK150" s="684"/>
    </row>
    <row r="151" spans="1:37" s="598" customFormat="1" ht="24.75" customHeight="1" x14ac:dyDescent="0.2">
      <c r="A151" s="620" t="s">
        <v>76</v>
      </c>
      <c r="B151" s="620"/>
      <c r="C151" s="620"/>
      <c r="D151" s="621">
        <v>25</v>
      </c>
      <c r="E151" s="621">
        <v>32</v>
      </c>
      <c r="F151" s="621">
        <v>459</v>
      </c>
      <c r="G151" s="621">
        <v>395</v>
      </c>
      <c r="H151" s="621">
        <v>186</v>
      </c>
      <c r="I151" s="621">
        <v>553</v>
      </c>
      <c r="J151" s="621">
        <v>313</v>
      </c>
      <c r="K151" s="621">
        <v>352</v>
      </c>
      <c r="L151" s="621">
        <v>13</v>
      </c>
      <c r="M151" s="621">
        <v>43</v>
      </c>
      <c r="N151" s="621">
        <v>303</v>
      </c>
      <c r="O151" s="621">
        <v>5</v>
      </c>
      <c r="P151" s="621">
        <v>2</v>
      </c>
      <c r="Q151" s="621">
        <v>59</v>
      </c>
      <c r="R151" s="621">
        <v>34</v>
      </c>
      <c r="S151" s="621">
        <v>2774</v>
      </c>
      <c r="W151" s="684"/>
      <c r="X151" s="684"/>
      <c r="Y151" s="684"/>
      <c r="Z151" s="684"/>
      <c r="AA151" s="684"/>
      <c r="AB151" s="684"/>
      <c r="AC151" s="684"/>
      <c r="AD151" s="684"/>
      <c r="AE151" s="684"/>
      <c r="AF151" s="684"/>
      <c r="AG151" s="684"/>
      <c r="AH151" s="684"/>
      <c r="AI151" s="684"/>
      <c r="AJ151" s="684"/>
      <c r="AK151" s="684"/>
    </row>
    <row r="152" spans="1:37" s="598" customFormat="1" ht="24.75" customHeight="1" x14ac:dyDescent="0.2">
      <c r="A152" s="628" t="s">
        <v>2</v>
      </c>
      <c r="B152" s="203" t="s">
        <v>251</v>
      </c>
      <c r="C152" s="624" t="s">
        <v>365</v>
      </c>
      <c r="D152" s="106">
        <v>3</v>
      </c>
      <c r="E152" s="106">
        <v>3</v>
      </c>
      <c r="F152" s="106">
        <v>37</v>
      </c>
      <c r="G152" s="106">
        <v>20</v>
      </c>
      <c r="H152" s="106">
        <v>5</v>
      </c>
      <c r="I152" s="106">
        <v>30</v>
      </c>
      <c r="J152" s="106">
        <v>4</v>
      </c>
      <c r="K152" s="106">
        <v>1</v>
      </c>
      <c r="L152" s="106"/>
      <c r="M152" s="106"/>
      <c r="N152" s="106"/>
      <c r="O152" s="106"/>
      <c r="P152" s="106"/>
      <c r="Q152" s="106"/>
      <c r="R152" s="106"/>
      <c r="S152" s="106">
        <v>103</v>
      </c>
      <c r="W152" s="684"/>
      <c r="X152" s="684"/>
      <c r="Y152" s="684"/>
      <c r="Z152" s="684"/>
      <c r="AA152" s="684"/>
      <c r="AB152" s="684"/>
      <c r="AC152" s="684"/>
      <c r="AD152" s="684"/>
      <c r="AE152" s="684"/>
      <c r="AF152" s="684"/>
      <c r="AG152" s="684"/>
      <c r="AH152" s="684"/>
      <c r="AI152" s="684"/>
      <c r="AJ152" s="684"/>
      <c r="AK152" s="684"/>
    </row>
    <row r="153" spans="1:37" s="598" customFormat="1" ht="24.75" customHeight="1" x14ac:dyDescent="0.2">
      <c r="A153" s="203"/>
      <c r="B153" s="203" t="s">
        <v>252</v>
      </c>
      <c r="C153" s="624" t="s">
        <v>366</v>
      </c>
      <c r="D153" s="106">
        <v>1</v>
      </c>
      <c r="E153" s="106">
        <v>1</v>
      </c>
      <c r="F153" s="106">
        <v>14</v>
      </c>
      <c r="G153" s="106">
        <v>4</v>
      </c>
      <c r="H153" s="106"/>
      <c r="I153" s="106">
        <v>18</v>
      </c>
      <c r="J153" s="106">
        <v>4</v>
      </c>
      <c r="K153" s="106">
        <v>3</v>
      </c>
      <c r="L153" s="106"/>
      <c r="M153" s="106"/>
      <c r="N153" s="106">
        <v>1</v>
      </c>
      <c r="O153" s="106"/>
      <c r="P153" s="106"/>
      <c r="Q153" s="106"/>
      <c r="R153" s="106">
        <v>1</v>
      </c>
      <c r="S153" s="106">
        <v>47</v>
      </c>
      <c r="W153" s="684"/>
      <c r="X153" s="684"/>
      <c r="Y153" s="684"/>
      <c r="Z153" s="684"/>
      <c r="AA153" s="684"/>
      <c r="AB153" s="684"/>
      <c r="AC153" s="684"/>
      <c r="AD153" s="684"/>
      <c r="AE153" s="684"/>
      <c r="AF153" s="684"/>
      <c r="AG153" s="684"/>
      <c r="AH153" s="684"/>
      <c r="AI153" s="684"/>
      <c r="AJ153" s="684"/>
      <c r="AK153" s="684"/>
    </row>
    <row r="154" spans="1:37" s="622" customFormat="1" ht="15" customHeight="1" x14ac:dyDescent="0.2">
      <c r="A154" s="203"/>
      <c r="B154" s="203" t="s">
        <v>253</v>
      </c>
      <c r="C154" s="624" t="s">
        <v>367</v>
      </c>
      <c r="D154" s="106">
        <v>4</v>
      </c>
      <c r="E154" s="106">
        <v>1</v>
      </c>
      <c r="F154" s="106">
        <v>38</v>
      </c>
      <c r="G154" s="106">
        <v>36</v>
      </c>
      <c r="H154" s="106">
        <v>10</v>
      </c>
      <c r="I154" s="106">
        <v>29</v>
      </c>
      <c r="J154" s="106">
        <v>15</v>
      </c>
      <c r="K154" s="106">
        <v>3</v>
      </c>
      <c r="L154" s="106"/>
      <c r="M154" s="106"/>
      <c r="N154" s="106"/>
      <c r="O154" s="106"/>
      <c r="P154" s="106"/>
      <c r="Q154" s="106"/>
      <c r="R154" s="106"/>
      <c r="S154" s="106">
        <v>136</v>
      </c>
      <c r="T154" s="684"/>
      <c r="U154" s="684"/>
      <c r="V154" s="684"/>
      <c r="W154" s="684"/>
      <c r="X154" s="684"/>
      <c r="Y154" s="684"/>
      <c r="Z154" s="684"/>
      <c r="AA154" s="684"/>
      <c r="AB154" s="684"/>
      <c r="AC154" s="684"/>
      <c r="AD154" s="684"/>
      <c r="AE154" s="684"/>
      <c r="AF154" s="684"/>
      <c r="AG154" s="684"/>
      <c r="AH154" s="684"/>
      <c r="AI154" s="684"/>
      <c r="AJ154" s="684"/>
      <c r="AK154" s="684"/>
    </row>
    <row r="155" spans="1:37" s="598" customFormat="1" ht="24.75" customHeight="1" x14ac:dyDescent="0.2">
      <c r="A155" s="620" t="s">
        <v>81</v>
      </c>
      <c r="B155" s="620"/>
      <c r="C155" s="620"/>
      <c r="D155" s="621">
        <v>8</v>
      </c>
      <c r="E155" s="621">
        <v>5</v>
      </c>
      <c r="F155" s="621">
        <v>89</v>
      </c>
      <c r="G155" s="621">
        <v>60</v>
      </c>
      <c r="H155" s="621">
        <v>15</v>
      </c>
      <c r="I155" s="621">
        <v>77</v>
      </c>
      <c r="J155" s="621">
        <v>23</v>
      </c>
      <c r="K155" s="621">
        <v>7</v>
      </c>
      <c r="L155" s="621"/>
      <c r="M155" s="621"/>
      <c r="N155" s="621">
        <v>1</v>
      </c>
      <c r="O155" s="621"/>
      <c r="P155" s="621"/>
      <c r="Q155" s="621"/>
      <c r="R155" s="621">
        <v>1</v>
      </c>
      <c r="S155" s="621">
        <v>286</v>
      </c>
      <c r="T155" s="684"/>
      <c r="U155" s="684"/>
      <c r="V155" s="684"/>
      <c r="W155" s="684"/>
      <c r="X155" s="684"/>
      <c r="Y155" s="684"/>
      <c r="Z155" s="684"/>
      <c r="AA155" s="684"/>
      <c r="AB155" s="684"/>
      <c r="AC155" s="684"/>
      <c r="AD155" s="684"/>
      <c r="AE155" s="684"/>
      <c r="AF155" s="684"/>
      <c r="AG155" s="684"/>
      <c r="AH155" s="684"/>
      <c r="AI155" s="684"/>
      <c r="AJ155" s="684"/>
      <c r="AK155" s="684"/>
    </row>
    <row r="156" spans="1:37" s="598" customFormat="1" ht="24.75" customHeight="1" x14ac:dyDescent="0.2">
      <c r="A156" s="628" t="s">
        <v>3</v>
      </c>
      <c r="B156" s="203" t="s">
        <v>254</v>
      </c>
      <c r="C156" s="624" t="s">
        <v>368</v>
      </c>
      <c r="D156" s="106">
        <v>1</v>
      </c>
      <c r="E156" s="106">
        <v>2</v>
      </c>
      <c r="F156" s="106">
        <v>19</v>
      </c>
      <c r="G156" s="106">
        <v>16</v>
      </c>
      <c r="H156" s="106">
        <v>7</v>
      </c>
      <c r="I156" s="106">
        <v>27</v>
      </c>
      <c r="J156" s="106">
        <v>11</v>
      </c>
      <c r="K156" s="106">
        <v>6</v>
      </c>
      <c r="L156" s="106"/>
      <c r="M156" s="106"/>
      <c r="N156" s="106"/>
      <c r="O156" s="106"/>
      <c r="P156" s="106"/>
      <c r="Q156" s="106"/>
      <c r="R156" s="106"/>
      <c r="S156" s="106">
        <v>89</v>
      </c>
      <c r="T156" s="684"/>
      <c r="U156" s="684"/>
      <c r="V156" s="684"/>
      <c r="W156" s="684"/>
      <c r="X156" s="684"/>
      <c r="Y156" s="684"/>
      <c r="Z156" s="684"/>
      <c r="AA156" s="684"/>
      <c r="AB156" s="684"/>
      <c r="AC156" s="684"/>
      <c r="AD156" s="684"/>
      <c r="AE156" s="684"/>
      <c r="AF156" s="684"/>
      <c r="AG156" s="684"/>
      <c r="AH156" s="684"/>
      <c r="AI156" s="684"/>
      <c r="AJ156" s="684"/>
      <c r="AK156" s="684"/>
    </row>
    <row r="157" spans="1:37" s="598" customFormat="1" ht="24.75" customHeight="1" x14ac:dyDescent="0.2">
      <c r="A157" s="203"/>
      <c r="B157" s="203" t="s">
        <v>255</v>
      </c>
      <c r="C157" s="624" t="s">
        <v>369</v>
      </c>
      <c r="D157" s="106">
        <v>7</v>
      </c>
      <c r="E157" s="106">
        <v>6</v>
      </c>
      <c r="F157" s="106">
        <v>172</v>
      </c>
      <c r="G157" s="106">
        <v>130</v>
      </c>
      <c r="H157" s="106">
        <v>138</v>
      </c>
      <c r="I157" s="106">
        <v>550</v>
      </c>
      <c r="J157" s="106">
        <v>227</v>
      </c>
      <c r="K157" s="106">
        <v>355</v>
      </c>
      <c r="L157" s="106">
        <v>3</v>
      </c>
      <c r="M157" s="106">
        <v>10</v>
      </c>
      <c r="N157" s="106">
        <v>29</v>
      </c>
      <c r="O157" s="106"/>
      <c r="P157" s="106"/>
      <c r="Q157" s="106">
        <v>1</v>
      </c>
      <c r="R157" s="106">
        <v>5</v>
      </c>
      <c r="S157" s="106">
        <v>1633</v>
      </c>
      <c r="T157" s="684"/>
      <c r="U157" s="684"/>
      <c r="V157" s="684"/>
      <c r="W157" s="684"/>
      <c r="X157" s="684"/>
      <c r="Y157" s="684"/>
      <c r="Z157" s="684"/>
      <c r="AA157" s="684"/>
      <c r="AB157" s="684"/>
      <c r="AC157" s="684"/>
      <c r="AD157" s="684"/>
      <c r="AE157" s="684"/>
      <c r="AF157" s="684"/>
      <c r="AG157" s="684"/>
      <c r="AH157" s="684"/>
      <c r="AI157" s="684"/>
      <c r="AJ157" s="684"/>
      <c r="AK157" s="684"/>
    </row>
    <row r="158" spans="1:37" s="622" customFormat="1" ht="15" customHeight="1" x14ac:dyDescent="0.2">
      <c r="A158" s="203"/>
      <c r="B158" s="203" t="s">
        <v>256</v>
      </c>
      <c r="C158" s="624" t="s">
        <v>370</v>
      </c>
      <c r="D158" s="106">
        <v>1</v>
      </c>
      <c r="E158" s="106"/>
      <c r="F158" s="106">
        <v>2</v>
      </c>
      <c r="G158" s="106">
        <v>3</v>
      </c>
      <c r="H158" s="106">
        <v>1</v>
      </c>
      <c r="I158" s="106">
        <v>1</v>
      </c>
      <c r="J158" s="106"/>
      <c r="K158" s="106">
        <v>2</v>
      </c>
      <c r="L158" s="106"/>
      <c r="M158" s="106"/>
      <c r="N158" s="106"/>
      <c r="O158" s="106"/>
      <c r="P158" s="106"/>
      <c r="Q158" s="106"/>
      <c r="R158" s="106"/>
      <c r="S158" s="106">
        <v>10</v>
      </c>
      <c r="T158" s="684"/>
      <c r="U158" s="684"/>
      <c r="V158" s="684"/>
      <c r="W158" s="684"/>
      <c r="X158" s="684"/>
      <c r="Y158" s="684"/>
      <c r="Z158" s="684"/>
      <c r="AA158" s="684"/>
      <c r="AB158" s="684"/>
      <c r="AC158" s="684"/>
      <c r="AD158" s="684"/>
      <c r="AE158" s="684"/>
      <c r="AF158" s="684"/>
      <c r="AG158" s="684"/>
      <c r="AH158" s="684"/>
      <c r="AI158" s="684"/>
      <c r="AJ158" s="684"/>
      <c r="AK158" s="684"/>
    </row>
    <row r="159" spans="1:37" s="598" customFormat="1" ht="24.75" customHeight="1" x14ac:dyDescent="0.2">
      <c r="A159" s="203"/>
      <c r="B159" s="203" t="s">
        <v>257</v>
      </c>
      <c r="C159" s="624" t="s">
        <v>371</v>
      </c>
      <c r="D159" s="106"/>
      <c r="E159" s="106">
        <v>1</v>
      </c>
      <c r="F159" s="106">
        <v>3</v>
      </c>
      <c r="G159" s="106">
        <v>3</v>
      </c>
      <c r="H159" s="106">
        <v>1</v>
      </c>
      <c r="I159" s="106">
        <v>9</v>
      </c>
      <c r="J159" s="106">
        <v>2</v>
      </c>
      <c r="K159" s="106"/>
      <c r="L159" s="106"/>
      <c r="M159" s="106"/>
      <c r="N159" s="106">
        <v>1</v>
      </c>
      <c r="O159" s="106"/>
      <c r="P159" s="106"/>
      <c r="Q159" s="106"/>
      <c r="R159" s="106"/>
      <c r="S159" s="106">
        <v>20</v>
      </c>
      <c r="T159" s="684"/>
      <c r="U159" s="684"/>
      <c r="V159" s="684"/>
      <c r="W159" s="684"/>
      <c r="X159" s="684"/>
      <c r="Y159" s="684"/>
      <c r="Z159" s="684"/>
      <c r="AA159" s="684"/>
      <c r="AB159" s="684"/>
      <c r="AC159" s="684"/>
      <c r="AD159" s="684"/>
      <c r="AE159" s="684"/>
      <c r="AF159" s="684"/>
      <c r="AG159" s="684"/>
      <c r="AH159" s="684"/>
      <c r="AI159" s="684"/>
      <c r="AJ159" s="684"/>
      <c r="AK159" s="684"/>
    </row>
    <row r="160" spans="1:37" s="598" customFormat="1" ht="24.75" customHeight="1" x14ac:dyDescent="0.2">
      <c r="A160" s="203"/>
      <c r="B160" s="203" t="s">
        <v>258</v>
      </c>
      <c r="C160" s="624" t="s">
        <v>372</v>
      </c>
      <c r="D160" s="106">
        <v>1</v>
      </c>
      <c r="E160" s="106"/>
      <c r="F160" s="106">
        <v>4</v>
      </c>
      <c r="G160" s="106">
        <v>2</v>
      </c>
      <c r="H160" s="106"/>
      <c r="I160" s="106">
        <v>1</v>
      </c>
      <c r="J160" s="106"/>
      <c r="K160" s="106">
        <v>1</v>
      </c>
      <c r="L160" s="106"/>
      <c r="M160" s="106"/>
      <c r="N160" s="106"/>
      <c r="O160" s="106"/>
      <c r="P160" s="106"/>
      <c r="Q160" s="106"/>
      <c r="R160" s="106">
        <v>1</v>
      </c>
      <c r="S160" s="106">
        <v>10</v>
      </c>
      <c r="W160" s="684"/>
      <c r="X160" s="684"/>
      <c r="Y160" s="684"/>
      <c r="Z160" s="684"/>
      <c r="AA160" s="684"/>
      <c r="AB160" s="684"/>
      <c r="AC160" s="684"/>
      <c r="AD160" s="684"/>
      <c r="AE160" s="684"/>
      <c r="AF160" s="684"/>
      <c r="AG160" s="684"/>
      <c r="AH160" s="684"/>
      <c r="AI160" s="684"/>
      <c r="AJ160" s="684"/>
      <c r="AK160" s="684"/>
    </row>
    <row r="161" spans="1:37" s="598" customFormat="1" ht="24.75" customHeight="1" x14ac:dyDescent="0.2">
      <c r="A161" s="203"/>
      <c r="B161" s="203" t="s">
        <v>259</v>
      </c>
      <c r="C161" s="624" t="s">
        <v>373</v>
      </c>
      <c r="D161" s="106"/>
      <c r="E161" s="106">
        <v>1</v>
      </c>
      <c r="F161" s="106">
        <v>5</v>
      </c>
      <c r="G161" s="106">
        <v>3</v>
      </c>
      <c r="H161" s="106">
        <v>1</v>
      </c>
      <c r="I161" s="106">
        <v>3</v>
      </c>
      <c r="J161" s="106">
        <v>3</v>
      </c>
      <c r="K161" s="106">
        <v>4</v>
      </c>
      <c r="L161" s="106"/>
      <c r="M161" s="106">
        <v>1</v>
      </c>
      <c r="N161" s="106"/>
      <c r="O161" s="106"/>
      <c r="P161" s="106"/>
      <c r="Q161" s="106"/>
      <c r="R161" s="106">
        <v>1</v>
      </c>
      <c r="S161" s="106">
        <v>22</v>
      </c>
      <c r="W161" s="684"/>
      <c r="X161" s="684"/>
      <c r="Y161" s="684"/>
      <c r="Z161" s="684"/>
      <c r="AA161" s="684"/>
      <c r="AB161" s="684"/>
      <c r="AC161" s="684"/>
      <c r="AD161" s="684"/>
      <c r="AE161" s="684"/>
      <c r="AF161" s="684"/>
      <c r="AG161" s="684"/>
      <c r="AH161" s="684"/>
      <c r="AI161" s="684"/>
      <c r="AJ161" s="684"/>
      <c r="AK161" s="684"/>
    </row>
    <row r="162" spans="1:37" s="598" customFormat="1" ht="24.75" customHeight="1" x14ac:dyDescent="0.2">
      <c r="A162" s="620" t="s">
        <v>88</v>
      </c>
      <c r="B162" s="620"/>
      <c r="C162" s="620"/>
      <c r="D162" s="621">
        <v>10</v>
      </c>
      <c r="E162" s="621">
        <v>10</v>
      </c>
      <c r="F162" s="621">
        <v>205</v>
      </c>
      <c r="G162" s="621">
        <v>157</v>
      </c>
      <c r="H162" s="621">
        <v>148</v>
      </c>
      <c r="I162" s="621">
        <v>591</v>
      </c>
      <c r="J162" s="621">
        <v>243</v>
      </c>
      <c r="K162" s="621">
        <v>368</v>
      </c>
      <c r="L162" s="621">
        <v>3</v>
      </c>
      <c r="M162" s="621">
        <v>11</v>
      </c>
      <c r="N162" s="621">
        <v>30</v>
      </c>
      <c r="O162" s="621"/>
      <c r="P162" s="621"/>
      <c r="Q162" s="621">
        <v>1</v>
      </c>
      <c r="R162" s="621">
        <v>7</v>
      </c>
      <c r="S162" s="621">
        <v>1784</v>
      </c>
      <c r="W162" s="684"/>
      <c r="X162" s="684"/>
      <c r="Y162" s="684"/>
      <c r="Z162" s="684"/>
      <c r="AA162" s="684"/>
      <c r="AB162" s="684"/>
      <c r="AC162" s="684"/>
      <c r="AD162" s="684"/>
      <c r="AE162" s="684"/>
      <c r="AF162" s="684"/>
      <c r="AG162" s="684"/>
      <c r="AH162" s="684"/>
      <c r="AI162" s="684"/>
      <c r="AJ162" s="684"/>
      <c r="AK162" s="684"/>
    </row>
    <row r="163" spans="1:37" s="598" customFormat="1" ht="24.75" customHeight="1" x14ac:dyDescent="0.2">
      <c r="A163" s="628" t="s">
        <v>4</v>
      </c>
      <c r="B163" s="203" t="s">
        <v>260</v>
      </c>
      <c r="C163" s="624" t="s">
        <v>374</v>
      </c>
      <c r="D163" s="106">
        <v>5</v>
      </c>
      <c r="E163" s="106">
        <v>11</v>
      </c>
      <c r="F163" s="106">
        <v>113</v>
      </c>
      <c r="G163" s="106">
        <v>56</v>
      </c>
      <c r="H163" s="106">
        <v>22</v>
      </c>
      <c r="I163" s="106">
        <v>54</v>
      </c>
      <c r="J163" s="106">
        <v>12</v>
      </c>
      <c r="K163" s="106">
        <v>9</v>
      </c>
      <c r="L163" s="106"/>
      <c r="M163" s="106">
        <v>1</v>
      </c>
      <c r="N163" s="106">
        <v>1</v>
      </c>
      <c r="O163" s="106"/>
      <c r="P163" s="106"/>
      <c r="Q163" s="106"/>
      <c r="R163" s="106">
        <v>2</v>
      </c>
      <c r="S163" s="106">
        <v>286</v>
      </c>
      <c r="W163" s="684"/>
      <c r="X163" s="684"/>
      <c r="Y163" s="684"/>
      <c r="Z163" s="684"/>
      <c r="AA163" s="684"/>
      <c r="AB163" s="684"/>
      <c r="AC163" s="684"/>
      <c r="AD163" s="684"/>
      <c r="AE163" s="684"/>
      <c r="AF163" s="684"/>
      <c r="AG163" s="684"/>
      <c r="AH163" s="684"/>
      <c r="AI163" s="684"/>
      <c r="AJ163" s="684"/>
      <c r="AK163" s="684"/>
    </row>
    <row r="164" spans="1:37" s="598" customFormat="1" ht="24.75" customHeight="1" x14ac:dyDescent="0.2">
      <c r="A164" s="203"/>
      <c r="B164" s="203" t="s">
        <v>261</v>
      </c>
      <c r="C164" s="624" t="s">
        <v>375</v>
      </c>
      <c r="D164" s="106">
        <v>6</v>
      </c>
      <c r="E164" s="106">
        <v>6</v>
      </c>
      <c r="F164" s="106">
        <v>87</v>
      </c>
      <c r="G164" s="106">
        <v>43</v>
      </c>
      <c r="H164" s="106">
        <v>15</v>
      </c>
      <c r="I164" s="106">
        <v>41</v>
      </c>
      <c r="J164" s="106">
        <v>15</v>
      </c>
      <c r="K164" s="106">
        <v>14</v>
      </c>
      <c r="L164" s="106">
        <v>1</v>
      </c>
      <c r="M164" s="106">
        <v>2</v>
      </c>
      <c r="N164" s="106">
        <v>7</v>
      </c>
      <c r="O164" s="106"/>
      <c r="P164" s="106"/>
      <c r="Q164" s="106"/>
      <c r="R164" s="106">
        <v>5</v>
      </c>
      <c r="S164" s="106">
        <v>242</v>
      </c>
      <c r="W164" s="684"/>
      <c r="X164" s="684"/>
      <c r="Y164" s="684"/>
      <c r="Z164" s="684"/>
      <c r="AA164" s="684"/>
      <c r="AB164" s="684"/>
      <c r="AC164" s="684"/>
      <c r="AD164" s="684"/>
      <c r="AE164" s="684"/>
      <c r="AF164" s="684"/>
      <c r="AG164" s="684"/>
      <c r="AH164" s="684"/>
      <c r="AI164" s="684"/>
      <c r="AJ164" s="684"/>
      <c r="AK164" s="684"/>
    </row>
    <row r="165" spans="1:37" s="622" customFormat="1" ht="15" customHeight="1" x14ac:dyDescent="0.2">
      <c r="A165" s="203"/>
      <c r="B165" s="203" t="s">
        <v>262</v>
      </c>
      <c r="C165" s="624" t="s">
        <v>376</v>
      </c>
      <c r="D165" s="106">
        <v>3</v>
      </c>
      <c r="E165" s="106">
        <v>6</v>
      </c>
      <c r="F165" s="106">
        <v>53</v>
      </c>
      <c r="G165" s="106">
        <v>28</v>
      </c>
      <c r="H165" s="106">
        <v>13</v>
      </c>
      <c r="I165" s="106">
        <v>18</v>
      </c>
      <c r="J165" s="106">
        <v>12</v>
      </c>
      <c r="K165" s="106">
        <v>10</v>
      </c>
      <c r="L165" s="106"/>
      <c r="M165" s="106"/>
      <c r="N165" s="106">
        <v>1</v>
      </c>
      <c r="O165" s="106"/>
      <c r="P165" s="106">
        <v>1</v>
      </c>
      <c r="Q165" s="106"/>
      <c r="R165" s="106">
        <v>5</v>
      </c>
      <c r="S165" s="106">
        <v>150</v>
      </c>
      <c r="T165" s="684"/>
      <c r="U165" s="684"/>
      <c r="V165" s="684"/>
      <c r="W165" s="684"/>
      <c r="X165" s="684"/>
      <c r="Y165" s="684"/>
      <c r="Z165" s="684"/>
      <c r="AA165" s="684"/>
      <c r="AB165" s="684"/>
      <c r="AC165" s="684"/>
      <c r="AD165" s="684"/>
      <c r="AE165" s="684"/>
      <c r="AF165" s="684"/>
      <c r="AG165" s="684"/>
      <c r="AH165" s="684"/>
      <c r="AI165" s="684"/>
      <c r="AJ165" s="684"/>
      <c r="AK165" s="684"/>
    </row>
    <row r="166" spans="1:37" s="598" customFormat="1" ht="24.75" customHeight="1" x14ac:dyDescent="0.2">
      <c r="A166" s="203"/>
      <c r="B166" s="203" t="s">
        <v>263</v>
      </c>
      <c r="C166" s="624" t="s">
        <v>377</v>
      </c>
      <c r="D166" s="106">
        <v>1</v>
      </c>
      <c r="E166" s="106"/>
      <c r="F166" s="106">
        <v>18</v>
      </c>
      <c r="G166" s="106">
        <v>25</v>
      </c>
      <c r="H166" s="106">
        <v>11</v>
      </c>
      <c r="I166" s="106">
        <v>30</v>
      </c>
      <c r="J166" s="106">
        <v>24</v>
      </c>
      <c r="K166" s="106">
        <v>15</v>
      </c>
      <c r="L166" s="106"/>
      <c r="M166" s="106">
        <v>3</v>
      </c>
      <c r="N166" s="106">
        <v>7</v>
      </c>
      <c r="O166" s="106"/>
      <c r="P166" s="106"/>
      <c r="Q166" s="106"/>
      <c r="R166" s="106"/>
      <c r="S166" s="106">
        <v>134</v>
      </c>
      <c r="T166" s="684"/>
      <c r="U166" s="684"/>
      <c r="V166" s="684"/>
      <c r="W166" s="684"/>
      <c r="X166" s="684"/>
      <c r="Y166" s="684"/>
      <c r="Z166" s="684"/>
      <c r="AA166" s="684"/>
      <c r="AB166" s="684"/>
      <c r="AC166" s="684"/>
      <c r="AD166" s="684"/>
      <c r="AE166" s="684"/>
      <c r="AF166" s="684"/>
      <c r="AG166" s="684"/>
      <c r="AH166" s="684"/>
      <c r="AI166" s="684"/>
      <c r="AJ166" s="684"/>
      <c r="AK166" s="684"/>
    </row>
    <row r="167" spans="1:37" s="598" customFormat="1" ht="24.75" customHeight="1" x14ac:dyDescent="0.2">
      <c r="A167" s="203"/>
      <c r="B167" s="203" t="s">
        <v>264</v>
      </c>
      <c r="C167" s="624" t="s">
        <v>378</v>
      </c>
      <c r="D167" s="106"/>
      <c r="E167" s="106">
        <v>1</v>
      </c>
      <c r="F167" s="106">
        <v>18</v>
      </c>
      <c r="G167" s="106">
        <v>14</v>
      </c>
      <c r="H167" s="106">
        <v>5</v>
      </c>
      <c r="I167" s="106">
        <v>11</v>
      </c>
      <c r="J167" s="106">
        <v>11</v>
      </c>
      <c r="K167" s="106">
        <v>7</v>
      </c>
      <c r="L167" s="106">
        <v>1</v>
      </c>
      <c r="M167" s="106">
        <v>2</v>
      </c>
      <c r="N167" s="106"/>
      <c r="O167" s="106"/>
      <c r="P167" s="106"/>
      <c r="Q167" s="106"/>
      <c r="R167" s="106">
        <v>1</v>
      </c>
      <c r="S167" s="106">
        <v>71</v>
      </c>
      <c r="W167" s="684"/>
      <c r="X167" s="684"/>
      <c r="Y167" s="684"/>
      <c r="Z167" s="684"/>
      <c r="AA167" s="684"/>
      <c r="AB167" s="684"/>
      <c r="AC167" s="684"/>
      <c r="AD167" s="684"/>
      <c r="AE167" s="684"/>
      <c r="AF167" s="684"/>
      <c r="AG167" s="684"/>
      <c r="AH167" s="684"/>
      <c r="AI167" s="684"/>
      <c r="AJ167" s="684"/>
      <c r="AK167" s="684"/>
    </row>
    <row r="168" spans="1:37" s="598" customFormat="1" ht="24.75" customHeight="1" x14ac:dyDescent="0.2">
      <c r="A168" s="203"/>
      <c r="B168" s="203" t="s">
        <v>265</v>
      </c>
      <c r="C168" s="624" t="s">
        <v>379</v>
      </c>
      <c r="D168" s="106">
        <v>38</v>
      </c>
      <c r="E168" s="106">
        <v>7</v>
      </c>
      <c r="F168" s="106">
        <v>110</v>
      </c>
      <c r="G168" s="106">
        <v>38</v>
      </c>
      <c r="H168" s="106">
        <v>19</v>
      </c>
      <c r="I168" s="106">
        <v>33</v>
      </c>
      <c r="J168" s="106">
        <v>22</v>
      </c>
      <c r="K168" s="106">
        <v>18</v>
      </c>
      <c r="L168" s="106">
        <v>1</v>
      </c>
      <c r="M168" s="106">
        <v>5</v>
      </c>
      <c r="N168" s="106">
        <v>2</v>
      </c>
      <c r="O168" s="106"/>
      <c r="P168" s="106">
        <v>1</v>
      </c>
      <c r="Q168" s="106"/>
      <c r="R168" s="106">
        <v>7</v>
      </c>
      <c r="S168" s="106">
        <v>301</v>
      </c>
      <c r="W168" s="684"/>
      <c r="X168" s="684"/>
      <c r="Y168" s="684"/>
      <c r="Z168" s="684"/>
      <c r="AA168" s="684"/>
      <c r="AB168" s="684"/>
      <c r="AC168" s="684"/>
      <c r="AD168" s="684"/>
      <c r="AE168" s="684"/>
      <c r="AF168" s="684"/>
      <c r="AG168" s="684"/>
      <c r="AH168" s="684"/>
      <c r="AI168" s="684"/>
      <c r="AJ168" s="684"/>
      <c r="AK168" s="684"/>
    </row>
    <row r="169" spans="1:37" s="598" customFormat="1" ht="24.75" customHeight="1" x14ac:dyDescent="0.2">
      <c r="A169" s="203"/>
      <c r="B169" s="203" t="s">
        <v>266</v>
      </c>
      <c r="C169" s="624" t="s">
        <v>380</v>
      </c>
      <c r="D169" s="106">
        <v>17</v>
      </c>
      <c r="E169" s="106">
        <v>6</v>
      </c>
      <c r="F169" s="106">
        <v>149</v>
      </c>
      <c r="G169" s="106">
        <v>124</v>
      </c>
      <c r="H169" s="106">
        <v>117</v>
      </c>
      <c r="I169" s="106">
        <v>423</v>
      </c>
      <c r="J169" s="106">
        <v>167</v>
      </c>
      <c r="K169" s="106">
        <v>90</v>
      </c>
      <c r="L169" s="106">
        <v>1</v>
      </c>
      <c r="M169" s="106">
        <v>6</v>
      </c>
      <c r="N169" s="106">
        <v>6</v>
      </c>
      <c r="O169" s="106"/>
      <c r="P169" s="106"/>
      <c r="Q169" s="106"/>
      <c r="R169" s="106">
        <v>48</v>
      </c>
      <c r="S169" s="106">
        <v>1154</v>
      </c>
      <c r="W169" s="684"/>
      <c r="X169" s="684"/>
      <c r="Y169" s="684"/>
      <c r="Z169" s="684"/>
      <c r="AA169" s="684"/>
      <c r="AB169" s="684"/>
      <c r="AC169" s="684"/>
      <c r="AD169" s="684"/>
      <c r="AE169" s="684"/>
      <c r="AF169" s="684"/>
      <c r="AG169" s="684"/>
      <c r="AH169" s="684"/>
      <c r="AI169" s="684"/>
      <c r="AJ169" s="684"/>
      <c r="AK169" s="684"/>
    </row>
    <row r="170" spans="1:37" s="598" customFormat="1" ht="24.75" customHeight="1" x14ac:dyDescent="0.2">
      <c r="A170" s="203"/>
      <c r="B170" s="203" t="s">
        <v>267</v>
      </c>
      <c r="C170" s="624" t="s">
        <v>381</v>
      </c>
      <c r="D170" s="106">
        <v>2</v>
      </c>
      <c r="E170" s="106">
        <v>1</v>
      </c>
      <c r="F170" s="106">
        <v>94</v>
      </c>
      <c r="G170" s="106">
        <v>41</v>
      </c>
      <c r="H170" s="106">
        <v>16</v>
      </c>
      <c r="I170" s="106">
        <v>44</v>
      </c>
      <c r="J170" s="106">
        <v>11</v>
      </c>
      <c r="K170" s="106">
        <v>32</v>
      </c>
      <c r="L170" s="106"/>
      <c r="M170" s="106">
        <v>5</v>
      </c>
      <c r="N170" s="106">
        <v>12</v>
      </c>
      <c r="O170" s="106"/>
      <c r="P170" s="106"/>
      <c r="Q170" s="106">
        <v>3</v>
      </c>
      <c r="R170" s="106">
        <v>2</v>
      </c>
      <c r="S170" s="106">
        <v>263</v>
      </c>
      <c r="W170" s="684"/>
      <c r="X170" s="684"/>
      <c r="Y170" s="684"/>
      <c r="Z170" s="684"/>
      <c r="AA170" s="684"/>
      <c r="AB170" s="684"/>
      <c r="AC170" s="684"/>
      <c r="AD170" s="684"/>
      <c r="AE170" s="684"/>
      <c r="AF170" s="684"/>
      <c r="AG170" s="684"/>
      <c r="AH170" s="684"/>
      <c r="AI170" s="684"/>
      <c r="AJ170" s="684"/>
      <c r="AK170" s="684"/>
    </row>
    <row r="171" spans="1:37" s="598" customFormat="1" ht="24.75" customHeight="1" x14ac:dyDescent="0.2">
      <c r="A171" s="203"/>
      <c r="B171" s="203" t="s">
        <v>268</v>
      </c>
      <c r="C171" s="624" t="s">
        <v>382</v>
      </c>
      <c r="D171" s="106">
        <v>3</v>
      </c>
      <c r="E171" s="106">
        <v>6</v>
      </c>
      <c r="F171" s="106">
        <v>158</v>
      </c>
      <c r="G171" s="106">
        <v>83</v>
      </c>
      <c r="H171" s="106">
        <v>53</v>
      </c>
      <c r="I171" s="106">
        <v>56</v>
      </c>
      <c r="J171" s="106">
        <v>31</v>
      </c>
      <c r="K171" s="106">
        <v>19</v>
      </c>
      <c r="L171" s="106"/>
      <c r="M171" s="106">
        <v>2</v>
      </c>
      <c r="N171" s="106"/>
      <c r="O171" s="106"/>
      <c r="P171" s="106"/>
      <c r="Q171" s="106">
        <v>1</v>
      </c>
      <c r="R171" s="106">
        <v>4</v>
      </c>
      <c r="S171" s="106">
        <v>416</v>
      </c>
      <c r="W171" s="684"/>
      <c r="X171" s="684"/>
      <c r="Y171" s="684"/>
      <c r="Z171" s="684"/>
      <c r="AA171" s="684"/>
      <c r="AB171" s="684"/>
      <c r="AC171" s="684"/>
      <c r="AD171" s="684"/>
      <c r="AE171" s="684"/>
      <c r="AF171" s="684"/>
      <c r="AG171" s="684"/>
      <c r="AH171" s="684"/>
      <c r="AI171" s="684"/>
      <c r="AJ171" s="684"/>
      <c r="AK171" s="684"/>
    </row>
    <row r="172" spans="1:37" s="598" customFormat="1" ht="24.75" customHeight="1" x14ac:dyDescent="0.2">
      <c r="A172" s="203"/>
      <c r="B172" s="203" t="s">
        <v>269</v>
      </c>
      <c r="C172" s="624" t="s">
        <v>383</v>
      </c>
      <c r="D172" s="106">
        <v>7</v>
      </c>
      <c r="E172" s="106">
        <v>11</v>
      </c>
      <c r="F172" s="106">
        <v>235</v>
      </c>
      <c r="G172" s="106">
        <v>55</v>
      </c>
      <c r="H172" s="106">
        <v>32</v>
      </c>
      <c r="I172" s="106">
        <v>83</v>
      </c>
      <c r="J172" s="106">
        <v>61</v>
      </c>
      <c r="K172" s="106">
        <v>37</v>
      </c>
      <c r="L172" s="106">
        <v>2</v>
      </c>
      <c r="M172" s="106">
        <v>6</v>
      </c>
      <c r="N172" s="106">
        <v>15</v>
      </c>
      <c r="O172" s="106"/>
      <c r="P172" s="106">
        <v>1</v>
      </c>
      <c r="Q172" s="106"/>
      <c r="R172" s="106">
        <v>7</v>
      </c>
      <c r="S172" s="106">
        <v>552</v>
      </c>
      <c r="W172" s="684"/>
      <c r="X172" s="684"/>
      <c r="Y172" s="684"/>
      <c r="Z172" s="684"/>
      <c r="AA172" s="684"/>
      <c r="AB172" s="684"/>
      <c r="AC172" s="684"/>
      <c r="AD172" s="684"/>
      <c r="AE172" s="684"/>
      <c r="AF172" s="684"/>
      <c r="AG172" s="684"/>
      <c r="AH172" s="684"/>
      <c r="AI172" s="684"/>
      <c r="AJ172" s="684"/>
      <c r="AK172" s="684"/>
    </row>
    <row r="173" spans="1:37" s="598" customFormat="1" ht="24.75" customHeight="1" x14ac:dyDescent="0.2">
      <c r="A173" s="203"/>
      <c r="B173" s="203" t="s">
        <v>270</v>
      </c>
      <c r="C173" s="624" t="s">
        <v>384</v>
      </c>
      <c r="D173" s="106">
        <v>14</v>
      </c>
      <c r="E173" s="106">
        <v>15</v>
      </c>
      <c r="F173" s="106">
        <v>184</v>
      </c>
      <c r="G173" s="106">
        <v>94</v>
      </c>
      <c r="H173" s="106">
        <v>33</v>
      </c>
      <c r="I173" s="106">
        <v>113</v>
      </c>
      <c r="J173" s="106">
        <v>35</v>
      </c>
      <c r="K173" s="106">
        <v>94</v>
      </c>
      <c r="L173" s="106"/>
      <c r="M173" s="106">
        <v>10</v>
      </c>
      <c r="N173" s="106">
        <v>18</v>
      </c>
      <c r="O173" s="106">
        <v>1</v>
      </c>
      <c r="P173" s="106"/>
      <c r="Q173" s="106">
        <v>3</v>
      </c>
      <c r="R173" s="106">
        <v>9</v>
      </c>
      <c r="S173" s="106">
        <v>623</v>
      </c>
      <c r="W173" s="684"/>
      <c r="X173" s="684"/>
      <c r="Y173" s="684"/>
      <c r="Z173" s="684"/>
      <c r="AA173" s="684"/>
      <c r="AB173" s="684"/>
      <c r="AC173" s="684"/>
      <c r="AD173" s="684"/>
      <c r="AE173" s="684"/>
      <c r="AF173" s="684"/>
      <c r="AG173" s="684"/>
      <c r="AH173" s="684"/>
      <c r="AI173" s="684"/>
      <c r="AJ173" s="684"/>
      <c r="AK173" s="684"/>
    </row>
    <row r="174" spans="1:37" s="598" customFormat="1" ht="24.75" customHeight="1" x14ac:dyDescent="0.2">
      <c r="A174" s="203"/>
      <c r="B174" s="203" t="s">
        <v>271</v>
      </c>
      <c r="C174" s="624" t="s">
        <v>385</v>
      </c>
      <c r="D174" s="106">
        <v>3</v>
      </c>
      <c r="E174" s="106">
        <v>7</v>
      </c>
      <c r="F174" s="106">
        <v>93</v>
      </c>
      <c r="G174" s="106">
        <v>15</v>
      </c>
      <c r="H174" s="106">
        <v>10</v>
      </c>
      <c r="I174" s="106">
        <v>20</v>
      </c>
      <c r="J174" s="106">
        <v>7</v>
      </c>
      <c r="K174" s="106">
        <v>13</v>
      </c>
      <c r="L174" s="106"/>
      <c r="M174" s="106"/>
      <c r="N174" s="106">
        <v>1</v>
      </c>
      <c r="O174" s="106"/>
      <c r="P174" s="106"/>
      <c r="Q174" s="106"/>
      <c r="R174" s="106">
        <v>1</v>
      </c>
      <c r="S174" s="106">
        <v>170</v>
      </c>
      <c r="W174" s="684"/>
      <c r="X174" s="684"/>
      <c r="Y174" s="684"/>
      <c r="Z174" s="684"/>
      <c r="AA174" s="684"/>
      <c r="AB174" s="684"/>
      <c r="AC174" s="684"/>
      <c r="AD174" s="684"/>
      <c r="AE174" s="684"/>
      <c r="AF174" s="684"/>
      <c r="AG174" s="684"/>
      <c r="AH174" s="684"/>
      <c r="AI174" s="684"/>
      <c r="AJ174" s="684"/>
      <c r="AK174" s="684"/>
    </row>
    <row r="175" spans="1:37" s="598" customFormat="1" ht="24.75" customHeight="1" x14ac:dyDescent="0.2">
      <c r="A175" s="203"/>
      <c r="B175" s="203" t="s">
        <v>272</v>
      </c>
      <c r="C175" s="624" t="s">
        <v>386</v>
      </c>
      <c r="D175" s="106">
        <v>54</v>
      </c>
      <c r="E175" s="106">
        <v>40</v>
      </c>
      <c r="F175" s="106">
        <v>511</v>
      </c>
      <c r="G175" s="106">
        <v>411</v>
      </c>
      <c r="H175" s="106">
        <v>169</v>
      </c>
      <c r="I175" s="106">
        <v>291</v>
      </c>
      <c r="J175" s="106">
        <v>132</v>
      </c>
      <c r="K175" s="106">
        <v>90</v>
      </c>
      <c r="L175" s="106">
        <v>1</v>
      </c>
      <c r="M175" s="106">
        <v>1</v>
      </c>
      <c r="N175" s="106">
        <v>2</v>
      </c>
      <c r="O175" s="106"/>
      <c r="P175" s="106"/>
      <c r="Q175" s="106"/>
      <c r="R175" s="106">
        <v>8</v>
      </c>
      <c r="S175" s="106">
        <v>1710</v>
      </c>
      <c r="W175" s="684"/>
      <c r="X175" s="684"/>
      <c r="Y175" s="684"/>
      <c r="Z175" s="684"/>
      <c r="AA175" s="684"/>
      <c r="AB175" s="684"/>
      <c r="AC175" s="684"/>
      <c r="AD175" s="684"/>
      <c r="AE175" s="684"/>
      <c r="AF175" s="684"/>
      <c r="AG175" s="684"/>
      <c r="AH175" s="684"/>
      <c r="AI175" s="684"/>
      <c r="AJ175" s="684"/>
      <c r="AK175" s="684"/>
    </row>
    <row r="176" spans="1:37" s="598" customFormat="1" ht="24.75" customHeight="1" x14ac:dyDescent="0.2">
      <c r="A176" s="203"/>
      <c r="B176" s="203" t="s">
        <v>273</v>
      </c>
      <c r="C176" s="624" t="s">
        <v>387</v>
      </c>
      <c r="D176" s="106">
        <v>1</v>
      </c>
      <c r="E176" s="106">
        <v>8</v>
      </c>
      <c r="F176" s="106">
        <v>78</v>
      </c>
      <c r="G176" s="106">
        <v>44</v>
      </c>
      <c r="H176" s="106">
        <v>24</v>
      </c>
      <c r="I176" s="106">
        <v>40</v>
      </c>
      <c r="J176" s="106">
        <v>23</v>
      </c>
      <c r="K176" s="106">
        <v>9</v>
      </c>
      <c r="L176" s="106">
        <v>2</v>
      </c>
      <c r="M176" s="106">
        <v>1</v>
      </c>
      <c r="N176" s="106">
        <v>2</v>
      </c>
      <c r="O176" s="106"/>
      <c r="P176" s="106"/>
      <c r="Q176" s="106"/>
      <c r="R176" s="106">
        <v>10</v>
      </c>
      <c r="S176" s="106">
        <v>242</v>
      </c>
      <c r="W176" s="684"/>
      <c r="X176" s="684"/>
      <c r="Y176" s="684"/>
      <c r="Z176" s="684"/>
      <c r="AA176" s="684"/>
      <c r="AB176" s="684"/>
      <c r="AC176" s="684"/>
      <c r="AD176" s="684"/>
      <c r="AE176" s="684"/>
      <c r="AF176" s="684"/>
      <c r="AG176" s="684"/>
      <c r="AH176" s="684"/>
      <c r="AI176" s="684"/>
      <c r="AJ176" s="684"/>
      <c r="AK176" s="684"/>
    </row>
    <row r="177" spans="1:37" s="598" customFormat="1" ht="24.75" customHeight="1" x14ac:dyDescent="0.2">
      <c r="A177" s="203"/>
      <c r="B177" s="203" t="s">
        <v>274</v>
      </c>
      <c r="C177" s="624" t="s">
        <v>388</v>
      </c>
      <c r="D177" s="106">
        <v>9</v>
      </c>
      <c r="E177" s="106">
        <v>24</v>
      </c>
      <c r="F177" s="106">
        <v>559</v>
      </c>
      <c r="G177" s="106">
        <v>304</v>
      </c>
      <c r="H177" s="106">
        <v>158</v>
      </c>
      <c r="I177" s="106">
        <v>351</v>
      </c>
      <c r="J177" s="106">
        <v>73</v>
      </c>
      <c r="K177" s="106">
        <v>51</v>
      </c>
      <c r="L177" s="106"/>
      <c r="M177" s="106">
        <v>3</v>
      </c>
      <c r="N177" s="106">
        <v>2</v>
      </c>
      <c r="O177" s="106"/>
      <c r="P177" s="106"/>
      <c r="Q177" s="106"/>
      <c r="R177" s="106">
        <v>7</v>
      </c>
      <c r="S177" s="106">
        <v>1541</v>
      </c>
      <c r="W177" s="684"/>
      <c r="X177" s="684"/>
      <c r="Y177" s="684"/>
      <c r="Z177" s="684"/>
      <c r="AA177" s="684"/>
      <c r="AB177" s="684"/>
      <c r="AC177" s="684"/>
      <c r="AD177" s="684"/>
      <c r="AE177" s="684"/>
      <c r="AF177" s="684"/>
      <c r="AG177" s="684"/>
      <c r="AH177" s="684"/>
      <c r="AI177" s="684"/>
      <c r="AJ177" s="684"/>
      <c r="AK177" s="684"/>
    </row>
    <row r="178" spans="1:37" s="598" customFormat="1" ht="24.75" customHeight="1" x14ac:dyDescent="0.2">
      <c r="A178" s="203"/>
      <c r="B178" s="203" t="s">
        <v>275</v>
      </c>
      <c r="C178" s="624" t="s">
        <v>389</v>
      </c>
      <c r="D178" s="106">
        <v>16</v>
      </c>
      <c r="E178" s="106">
        <v>28</v>
      </c>
      <c r="F178" s="106">
        <v>372</v>
      </c>
      <c r="G178" s="106">
        <v>184</v>
      </c>
      <c r="H178" s="106">
        <v>47</v>
      </c>
      <c r="I178" s="106">
        <v>86</v>
      </c>
      <c r="J178" s="106">
        <v>28</v>
      </c>
      <c r="K178" s="106">
        <v>10</v>
      </c>
      <c r="L178" s="106"/>
      <c r="M178" s="106"/>
      <c r="N178" s="106">
        <v>2</v>
      </c>
      <c r="O178" s="106"/>
      <c r="P178" s="106"/>
      <c r="Q178" s="106"/>
      <c r="R178" s="106">
        <v>2</v>
      </c>
      <c r="S178" s="106">
        <v>775</v>
      </c>
      <c r="W178" s="684"/>
      <c r="X178" s="684"/>
      <c r="Y178" s="684"/>
      <c r="Z178" s="684"/>
      <c r="AA178" s="684"/>
      <c r="AB178" s="684"/>
      <c r="AC178" s="684"/>
      <c r="AD178" s="684"/>
      <c r="AE178" s="684"/>
      <c r="AF178" s="684"/>
      <c r="AG178" s="684"/>
      <c r="AH178" s="684"/>
      <c r="AI178" s="684"/>
      <c r="AJ178" s="684"/>
      <c r="AK178" s="684"/>
    </row>
    <row r="179" spans="1:37" s="598" customFormat="1" ht="24.75" customHeight="1" x14ac:dyDescent="0.2">
      <c r="A179" s="203"/>
      <c r="B179" s="203" t="s">
        <v>276</v>
      </c>
      <c r="C179" s="624" t="s">
        <v>390</v>
      </c>
      <c r="D179" s="106">
        <v>8</v>
      </c>
      <c r="E179" s="106">
        <v>10</v>
      </c>
      <c r="F179" s="106">
        <v>144</v>
      </c>
      <c r="G179" s="106">
        <v>139</v>
      </c>
      <c r="H179" s="106">
        <v>66</v>
      </c>
      <c r="I179" s="106">
        <v>98</v>
      </c>
      <c r="J179" s="106">
        <v>25</v>
      </c>
      <c r="K179" s="106">
        <v>20</v>
      </c>
      <c r="L179" s="106">
        <v>1</v>
      </c>
      <c r="M179" s="106">
        <v>1</v>
      </c>
      <c r="N179" s="106">
        <v>2</v>
      </c>
      <c r="O179" s="106"/>
      <c r="P179" s="106"/>
      <c r="Q179" s="106"/>
      <c r="R179" s="106">
        <v>4</v>
      </c>
      <c r="S179" s="106">
        <v>518</v>
      </c>
      <c r="W179" s="684"/>
      <c r="X179" s="684"/>
      <c r="Y179" s="684"/>
      <c r="Z179" s="684"/>
      <c r="AA179" s="684"/>
      <c r="AB179" s="684"/>
      <c r="AC179" s="684"/>
      <c r="AD179" s="684"/>
      <c r="AE179" s="684"/>
      <c r="AF179" s="684"/>
      <c r="AG179" s="684"/>
      <c r="AH179" s="684"/>
      <c r="AI179" s="684"/>
      <c r="AJ179" s="684"/>
      <c r="AK179" s="684"/>
    </row>
    <row r="180" spans="1:37" s="598" customFormat="1" ht="24.75" customHeight="1" x14ac:dyDescent="0.2">
      <c r="A180" s="203"/>
      <c r="B180" s="203" t="s">
        <v>277</v>
      </c>
      <c r="C180" s="624" t="s">
        <v>391</v>
      </c>
      <c r="D180" s="106">
        <v>2</v>
      </c>
      <c r="E180" s="106">
        <v>3</v>
      </c>
      <c r="F180" s="106">
        <v>126</v>
      </c>
      <c r="G180" s="106">
        <v>106</v>
      </c>
      <c r="H180" s="106">
        <v>50</v>
      </c>
      <c r="I180" s="106">
        <v>86</v>
      </c>
      <c r="J180" s="106">
        <v>17</v>
      </c>
      <c r="K180" s="106">
        <v>7</v>
      </c>
      <c r="L180" s="106"/>
      <c r="M180" s="106"/>
      <c r="N180" s="106">
        <v>1</v>
      </c>
      <c r="O180" s="106"/>
      <c r="P180" s="106"/>
      <c r="Q180" s="106"/>
      <c r="R180" s="106">
        <v>7</v>
      </c>
      <c r="S180" s="106">
        <v>405</v>
      </c>
      <c r="W180" s="684"/>
      <c r="X180" s="684"/>
      <c r="Y180" s="684"/>
      <c r="Z180" s="684"/>
      <c r="AA180" s="684"/>
      <c r="AB180" s="684"/>
      <c r="AC180" s="684"/>
      <c r="AD180" s="684"/>
      <c r="AE180" s="684"/>
      <c r="AF180" s="684"/>
      <c r="AG180" s="684"/>
      <c r="AH180" s="684"/>
      <c r="AI180" s="684"/>
      <c r="AJ180" s="684"/>
      <c r="AK180" s="684"/>
    </row>
    <row r="181" spans="1:37" s="598" customFormat="1" ht="24.75" customHeight="1" x14ac:dyDescent="0.2">
      <c r="A181" s="203"/>
      <c r="B181" s="203" t="s">
        <v>278</v>
      </c>
      <c r="C181" s="624" t="s">
        <v>392</v>
      </c>
      <c r="D181" s="106">
        <v>9</v>
      </c>
      <c r="E181" s="106">
        <v>4</v>
      </c>
      <c r="F181" s="106">
        <v>85</v>
      </c>
      <c r="G181" s="106">
        <v>28</v>
      </c>
      <c r="H181" s="106">
        <v>13</v>
      </c>
      <c r="I181" s="106">
        <v>19</v>
      </c>
      <c r="J181" s="106">
        <v>8</v>
      </c>
      <c r="K181" s="106">
        <v>9</v>
      </c>
      <c r="L181" s="106"/>
      <c r="M181" s="106"/>
      <c r="N181" s="106"/>
      <c r="O181" s="106"/>
      <c r="P181" s="106"/>
      <c r="Q181" s="106"/>
      <c r="R181" s="106"/>
      <c r="S181" s="106">
        <v>175</v>
      </c>
      <c r="W181" s="684"/>
      <c r="X181" s="684"/>
      <c r="Y181" s="684"/>
      <c r="Z181" s="684"/>
      <c r="AA181" s="684"/>
      <c r="AB181" s="684"/>
      <c r="AC181" s="684"/>
      <c r="AD181" s="684"/>
      <c r="AE181" s="684"/>
      <c r="AF181" s="684"/>
      <c r="AG181" s="684"/>
      <c r="AH181" s="684"/>
      <c r="AI181" s="684"/>
      <c r="AJ181" s="684"/>
      <c r="AK181" s="684"/>
    </row>
    <row r="182" spans="1:37" s="598" customFormat="1" ht="24.75" customHeight="1" x14ac:dyDescent="0.2">
      <c r="A182" s="203"/>
      <c r="B182" s="203" t="s">
        <v>279</v>
      </c>
      <c r="C182" s="624" t="s">
        <v>393</v>
      </c>
      <c r="D182" s="106">
        <v>1</v>
      </c>
      <c r="E182" s="106">
        <v>2</v>
      </c>
      <c r="F182" s="106">
        <v>95</v>
      </c>
      <c r="G182" s="106">
        <v>25</v>
      </c>
      <c r="H182" s="106">
        <v>9</v>
      </c>
      <c r="I182" s="106">
        <v>7</v>
      </c>
      <c r="J182" s="106">
        <v>10</v>
      </c>
      <c r="K182" s="106">
        <v>5</v>
      </c>
      <c r="L182" s="106"/>
      <c r="M182" s="106"/>
      <c r="N182" s="106"/>
      <c r="O182" s="106"/>
      <c r="P182" s="106"/>
      <c r="Q182" s="106"/>
      <c r="R182" s="106">
        <v>1</v>
      </c>
      <c r="S182" s="106">
        <v>155</v>
      </c>
      <c r="W182" s="684"/>
      <c r="X182" s="684"/>
      <c r="Y182" s="684"/>
      <c r="Z182" s="684"/>
      <c r="AA182" s="684"/>
      <c r="AB182" s="684"/>
      <c r="AC182" s="684"/>
      <c r="AD182" s="684"/>
      <c r="AE182" s="684"/>
      <c r="AF182" s="684"/>
      <c r="AG182" s="684"/>
      <c r="AH182" s="684"/>
      <c r="AI182" s="684"/>
      <c r="AJ182" s="684"/>
      <c r="AK182" s="684"/>
    </row>
    <row r="183" spans="1:37" s="598" customFormat="1" ht="24.75" customHeight="1" x14ac:dyDescent="0.2">
      <c r="A183" s="203"/>
      <c r="B183" s="203" t="s">
        <v>280</v>
      </c>
      <c r="C183" s="624" t="s">
        <v>394</v>
      </c>
      <c r="D183" s="106">
        <v>6</v>
      </c>
      <c r="E183" s="106">
        <v>3</v>
      </c>
      <c r="F183" s="106">
        <v>129</v>
      </c>
      <c r="G183" s="106">
        <v>44</v>
      </c>
      <c r="H183" s="106">
        <v>20</v>
      </c>
      <c r="I183" s="106">
        <v>12</v>
      </c>
      <c r="J183" s="106">
        <v>11</v>
      </c>
      <c r="K183" s="106">
        <v>2</v>
      </c>
      <c r="L183" s="106"/>
      <c r="M183" s="106"/>
      <c r="N183" s="106"/>
      <c r="O183" s="106"/>
      <c r="P183" s="106"/>
      <c r="Q183" s="106"/>
      <c r="R183" s="106">
        <v>2</v>
      </c>
      <c r="S183" s="106">
        <v>229</v>
      </c>
      <c r="W183" s="684"/>
      <c r="X183" s="684"/>
      <c r="Y183" s="684"/>
      <c r="Z183" s="684"/>
      <c r="AA183" s="684"/>
      <c r="AB183" s="684"/>
      <c r="AC183" s="684"/>
      <c r="AD183" s="684"/>
      <c r="AE183" s="684"/>
      <c r="AF183" s="684"/>
      <c r="AG183" s="684"/>
      <c r="AH183" s="684"/>
      <c r="AI183" s="684"/>
      <c r="AJ183" s="684"/>
      <c r="AK183" s="684"/>
    </row>
    <row r="184" spans="1:37" s="598" customFormat="1" ht="24.75" customHeight="1" x14ac:dyDescent="0.2">
      <c r="A184" s="203"/>
      <c r="B184" s="203" t="s">
        <v>281</v>
      </c>
      <c r="C184" s="624" t="s">
        <v>395</v>
      </c>
      <c r="D184" s="106">
        <v>1</v>
      </c>
      <c r="E184" s="106"/>
      <c r="F184" s="106">
        <v>28</v>
      </c>
      <c r="G184" s="106">
        <v>7</v>
      </c>
      <c r="H184" s="106">
        <v>2</v>
      </c>
      <c r="I184" s="106">
        <v>5</v>
      </c>
      <c r="J184" s="106">
        <v>4</v>
      </c>
      <c r="K184" s="106">
        <v>1</v>
      </c>
      <c r="L184" s="106"/>
      <c r="M184" s="106">
        <v>1</v>
      </c>
      <c r="N184" s="106"/>
      <c r="O184" s="106"/>
      <c r="P184" s="106"/>
      <c r="Q184" s="106"/>
      <c r="R184" s="106"/>
      <c r="S184" s="106">
        <v>49</v>
      </c>
      <c r="W184" s="684"/>
      <c r="X184" s="684"/>
      <c r="Y184" s="684"/>
      <c r="Z184" s="684"/>
      <c r="AA184" s="684"/>
      <c r="AB184" s="684"/>
      <c r="AC184" s="684"/>
      <c r="AD184" s="684"/>
      <c r="AE184" s="684"/>
      <c r="AF184" s="684"/>
      <c r="AG184" s="684"/>
      <c r="AH184" s="684"/>
      <c r="AI184" s="684"/>
      <c r="AJ184" s="684"/>
      <c r="AK184" s="684"/>
    </row>
    <row r="185" spans="1:37" s="598" customFormat="1" ht="24.75" customHeight="1" x14ac:dyDescent="0.2">
      <c r="A185" s="203"/>
      <c r="B185" s="203" t="s">
        <v>282</v>
      </c>
      <c r="C185" s="624" t="s">
        <v>396</v>
      </c>
      <c r="D185" s="106">
        <v>9</v>
      </c>
      <c r="E185" s="106">
        <v>19</v>
      </c>
      <c r="F185" s="106">
        <v>129</v>
      </c>
      <c r="G185" s="106">
        <v>33</v>
      </c>
      <c r="H185" s="106">
        <v>26</v>
      </c>
      <c r="I185" s="106">
        <v>18</v>
      </c>
      <c r="J185" s="106">
        <v>9</v>
      </c>
      <c r="K185" s="106">
        <v>14</v>
      </c>
      <c r="L185" s="106"/>
      <c r="M185" s="106"/>
      <c r="N185" s="106"/>
      <c r="O185" s="106"/>
      <c r="P185" s="106"/>
      <c r="Q185" s="106"/>
      <c r="R185" s="106">
        <v>2</v>
      </c>
      <c r="S185" s="106">
        <v>259</v>
      </c>
      <c r="W185" s="684"/>
      <c r="X185" s="684"/>
      <c r="Y185" s="684"/>
      <c r="Z185" s="684"/>
      <c r="AA185" s="684"/>
      <c r="AB185" s="684"/>
      <c r="AC185" s="684"/>
      <c r="AD185" s="684"/>
      <c r="AE185" s="684"/>
      <c r="AF185" s="684"/>
      <c r="AG185" s="684"/>
      <c r="AH185" s="684"/>
      <c r="AI185" s="684"/>
      <c r="AJ185" s="684"/>
      <c r="AK185" s="684"/>
    </row>
    <row r="186" spans="1:37" s="598" customFormat="1" ht="24.75" customHeight="1" x14ac:dyDescent="0.2">
      <c r="A186" s="203"/>
      <c r="B186" s="203" t="s">
        <v>283</v>
      </c>
      <c r="C186" s="624" t="s">
        <v>397</v>
      </c>
      <c r="D186" s="106"/>
      <c r="E186" s="106">
        <v>2</v>
      </c>
      <c r="F186" s="106">
        <v>99</v>
      </c>
      <c r="G186" s="106">
        <v>30</v>
      </c>
      <c r="H186" s="106">
        <v>15</v>
      </c>
      <c r="I186" s="106">
        <v>41</v>
      </c>
      <c r="J186" s="106">
        <v>29</v>
      </c>
      <c r="K186" s="106">
        <v>29</v>
      </c>
      <c r="L186" s="106">
        <v>1</v>
      </c>
      <c r="M186" s="106"/>
      <c r="N186" s="106">
        <v>2</v>
      </c>
      <c r="O186" s="106"/>
      <c r="P186" s="106"/>
      <c r="Q186" s="106"/>
      <c r="R186" s="106">
        <v>2</v>
      </c>
      <c r="S186" s="106">
        <v>250</v>
      </c>
      <c r="W186" s="684"/>
      <c r="X186" s="684"/>
      <c r="Y186" s="684"/>
      <c r="Z186" s="684"/>
      <c r="AA186" s="684"/>
      <c r="AB186" s="684"/>
      <c r="AC186" s="684"/>
      <c r="AD186" s="684"/>
      <c r="AE186" s="684"/>
      <c r="AF186" s="684"/>
      <c r="AG186" s="684"/>
      <c r="AH186" s="684"/>
      <c r="AI186" s="684"/>
      <c r="AJ186" s="684"/>
      <c r="AK186" s="684"/>
    </row>
    <row r="187" spans="1:37" s="598" customFormat="1" ht="24.75" customHeight="1" x14ac:dyDescent="0.2">
      <c r="A187" s="203"/>
      <c r="B187" s="203" t="s">
        <v>284</v>
      </c>
      <c r="C187" s="624" t="s">
        <v>398</v>
      </c>
      <c r="D187" s="106"/>
      <c r="E187" s="106">
        <v>2</v>
      </c>
      <c r="F187" s="106">
        <v>17</v>
      </c>
      <c r="G187" s="106">
        <v>5</v>
      </c>
      <c r="H187" s="106">
        <v>14</v>
      </c>
      <c r="I187" s="106">
        <v>5</v>
      </c>
      <c r="J187" s="106">
        <v>6</v>
      </c>
      <c r="K187" s="106">
        <v>1</v>
      </c>
      <c r="L187" s="106"/>
      <c r="M187" s="106"/>
      <c r="N187" s="106"/>
      <c r="O187" s="106"/>
      <c r="P187" s="106"/>
      <c r="Q187" s="106"/>
      <c r="R187" s="106"/>
      <c r="S187" s="106">
        <v>50</v>
      </c>
      <c r="W187" s="684"/>
      <c r="X187" s="684"/>
      <c r="Y187" s="684"/>
      <c r="Z187" s="684"/>
      <c r="AA187" s="684"/>
      <c r="AB187" s="684"/>
      <c r="AC187" s="684"/>
      <c r="AD187" s="684"/>
      <c r="AE187" s="684"/>
      <c r="AF187" s="684"/>
      <c r="AG187" s="684"/>
      <c r="AH187" s="684"/>
      <c r="AI187" s="684"/>
      <c r="AJ187" s="684"/>
      <c r="AK187" s="684"/>
    </row>
    <row r="188" spans="1:37" s="598" customFormat="1" ht="24.75" customHeight="1" x14ac:dyDescent="0.2">
      <c r="A188" s="203"/>
      <c r="B188" s="203" t="s">
        <v>285</v>
      </c>
      <c r="C188" s="624" t="s">
        <v>399</v>
      </c>
      <c r="D188" s="106">
        <v>7</v>
      </c>
      <c r="E188" s="106">
        <v>4</v>
      </c>
      <c r="F188" s="106">
        <v>130</v>
      </c>
      <c r="G188" s="106">
        <v>81</v>
      </c>
      <c r="H188" s="106">
        <v>15</v>
      </c>
      <c r="I188" s="106">
        <v>69</v>
      </c>
      <c r="J188" s="106">
        <v>27</v>
      </c>
      <c r="K188" s="106">
        <v>24</v>
      </c>
      <c r="L188" s="106">
        <v>4</v>
      </c>
      <c r="M188" s="106">
        <v>13</v>
      </c>
      <c r="N188" s="106">
        <v>9</v>
      </c>
      <c r="O188" s="106"/>
      <c r="P188" s="106"/>
      <c r="Q188" s="106"/>
      <c r="R188" s="106">
        <v>2</v>
      </c>
      <c r="S188" s="106">
        <v>385</v>
      </c>
      <c r="W188" s="684"/>
      <c r="X188" s="684"/>
      <c r="Y188" s="684"/>
      <c r="Z188" s="684"/>
      <c r="AA188" s="684"/>
      <c r="AB188" s="684"/>
      <c r="AC188" s="684"/>
      <c r="AD188" s="684"/>
      <c r="AE188" s="684"/>
      <c r="AF188" s="684"/>
      <c r="AG188" s="684"/>
      <c r="AH188" s="684"/>
      <c r="AI188" s="684"/>
      <c r="AJ188" s="684"/>
      <c r="AK188" s="684"/>
    </row>
    <row r="189" spans="1:37" s="598" customFormat="1" ht="24.75" customHeight="1" x14ac:dyDescent="0.2">
      <c r="A189" s="203"/>
      <c r="B189" s="203" t="s">
        <v>286</v>
      </c>
      <c r="C189" s="624" t="s">
        <v>400</v>
      </c>
      <c r="D189" s="106"/>
      <c r="E189" s="106">
        <v>2</v>
      </c>
      <c r="F189" s="106">
        <v>10</v>
      </c>
      <c r="G189" s="106">
        <v>6</v>
      </c>
      <c r="H189" s="106">
        <v>2</v>
      </c>
      <c r="I189" s="106">
        <v>9</v>
      </c>
      <c r="J189" s="106">
        <v>2</v>
      </c>
      <c r="K189" s="106"/>
      <c r="L189" s="106"/>
      <c r="M189" s="106"/>
      <c r="N189" s="106"/>
      <c r="O189" s="106"/>
      <c r="P189" s="106"/>
      <c r="Q189" s="106"/>
      <c r="R189" s="106"/>
      <c r="S189" s="106">
        <v>31</v>
      </c>
      <c r="W189" s="684"/>
      <c r="X189" s="684"/>
      <c r="Y189" s="684"/>
      <c r="Z189" s="684"/>
      <c r="AA189" s="684"/>
      <c r="AB189" s="684"/>
      <c r="AC189" s="684"/>
      <c r="AD189" s="684"/>
      <c r="AE189" s="684"/>
      <c r="AF189" s="684"/>
      <c r="AG189" s="684"/>
      <c r="AH189" s="684"/>
      <c r="AI189" s="684"/>
      <c r="AJ189" s="684"/>
      <c r="AK189" s="684"/>
    </row>
    <row r="190" spans="1:37" s="598" customFormat="1" ht="24.75" customHeight="1" x14ac:dyDescent="0.2">
      <c r="A190" s="620" t="s">
        <v>116</v>
      </c>
      <c r="B190" s="620"/>
      <c r="C190" s="620"/>
      <c r="D190" s="621">
        <f>SUM(D163:D189)</f>
        <v>222</v>
      </c>
      <c r="E190" s="621">
        <f t="shared" ref="E190:J190" si="3">SUM(E163:E189)</f>
        <v>228</v>
      </c>
      <c r="F190" s="621">
        <f t="shared" si="3"/>
        <v>3824</v>
      </c>
      <c r="G190" s="621">
        <f t="shared" si="3"/>
        <v>2063</v>
      </c>
      <c r="H190" s="621">
        <f t="shared" si="3"/>
        <v>976</v>
      </c>
      <c r="I190" s="621">
        <f t="shared" si="3"/>
        <v>2063</v>
      </c>
      <c r="J190" s="621">
        <f t="shared" si="3"/>
        <v>812</v>
      </c>
      <c r="K190" s="621">
        <f t="shared" ref="K190:S190" si="4">SUM(K163:K189)</f>
        <v>630</v>
      </c>
      <c r="L190" s="621">
        <f t="shared" si="4"/>
        <v>15</v>
      </c>
      <c r="M190" s="621">
        <f t="shared" si="4"/>
        <v>62</v>
      </c>
      <c r="N190" s="621">
        <f t="shared" si="4"/>
        <v>92</v>
      </c>
      <c r="O190" s="621">
        <f t="shared" si="4"/>
        <v>1</v>
      </c>
      <c r="P190" s="621">
        <f t="shared" si="4"/>
        <v>3</v>
      </c>
      <c r="Q190" s="621">
        <f t="shared" si="4"/>
        <v>7</v>
      </c>
      <c r="R190" s="621">
        <f t="shared" si="4"/>
        <v>138</v>
      </c>
      <c r="S190" s="621">
        <f t="shared" si="4"/>
        <v>11136</v>
      </c>
      <c r="W190" s="684"/>
      <c r="X190" s="684"/>
      <c r="Y190" s="684"/>
      <c r="Z190" s="684"/>
      <c r="AA190" s="684"/>
      <c r="AB190" s="684"/>
      <c r="AC190" s="684"/>
      <c r="AD190" s="684"/>
      <c r="AE190" s="684"/>
      <c r="AF190" s="684"/>
      <c r="AG190" s="684"/>
      <c r="AH190" s="684"/>
      <c r="AI190" s="684"/>
      <c r="AJ190" s="684"/>
      <c r="AK190" s="684"/>
    </row>
    <row r="191" spans="1:37" s="598" customFormat="1" ht="24.75" customHeight="1" x14ac:dyDescent="0.2">
      <c r="A191" s="628" t="s">
        <v>5</v>
      </c>
      <c r="B191" s="203" t="s">
        <v>287</v>
      </c>
      <c r="C191" s="624" t="s">
        <v>401</v>
      </c>
      <c r="D191" s="106">
        <v>7</v>
      </c>
      <c r="E191" s="106">
        <v>3</v>
      </c>
      <c r="F191" s="106">
        <v>39</v>
      </c>
      <c r="G191" s="106">
        <v>12</v>
      </c>
      <c r="H191" s="106">
        <v>1</v>
      </c>
      <c r="I191" s="106">
        <v>6</v>
      </c>
      <c r="J191" s="106">
        <v>4</v>
      </c>
      <c r="K191" s="106">
        <v>2</v>
      </c>
      <c r="L191" s="106"/>
      <c r="M191" s="106">
        <v>1</v>
      </c>
      <c r="N191" s="106"/>
      <c r="O191" s="106"/>
      <c r="P191" s="106"/>
      <c r="Q191" s="106"/>
      <c r="R191" s="106"/>
      <c r="S191" s="106">
        <v>75</v>
      </c>
      <c r="W191" s="684"/>
      <c r="X191" s="684"/>
      <c r="Y191" s="684"/>
      <c r="Z191" s="684"/>
      <c r="AA191" s="684"/>
      <c r="AB191" s="684"/>
      <c r="AC191" s="684"/>
      <c r="AD191" s="684"/>
      <c r="AE191" s="684"/>
      <c r="AF191" s="684"/>
      <c r="AG191" s="684"/>
      <c r="AH191" s="684"/>
      <c r="AI191" s="684"/>
      <c r="AJ191" s="684"/>
      <c r="AK191" s="684"/>
    </row>
    <row r="192" spans="1:37" s="598" customFormat="1" ht="24.75" customHeight="1" x14ac:dyDescent="0.2">
      <c r="A192" s="620" t="s">
        <v>118</v>
      </c>
      <c r="B192" s="620"/>
      <c r="C192" s="620"/>
      <c r="D192" s="621">
        <f>SUM(D191)</f>
        <v>7</v>
      </c>
      <c r="E192" s="621">
        <f t="shared" ref="E192:J192" si="5">SUM(E191)</f>
        <v>3</v>
      </c>
      <c r="F192" s="621">
        <f t="shared" si="5"/>
        <v>39</v>
      </c>
      <c r="G192" s="621">
        <f t="shared" si="5"/>
        <v>12</v>
      </c>
      <c r="H192" s="621">
        <f t="shared" si="5"/>
        <v>1</v>
      </c>
      <c r="I192" s="621">
        <f t="shared" si="5"/>
        <v>6</v>
      </c>
      <c r="J192" s="621">
        <f t="shared" si="5"/>
        <v>4</v>
      </c>
      <c r="K192" s="621">
        <f>SUM(K191)</f>
        <v>2</v>
      </c>
      <c r="L192" s="621"/>
      <c r="M192" s="621">
        <f>SUM(M191)</f>
        <v>1</v>
      </c>
      <c r="N192" s="621"/>
      <c r="O192" s="621"/>
      <c r="P192" s="621"/>
      <c r="Q192" s="621"/>
      <c r="R192" s="621"/>
      <c r="S192" s="621">
        <f>SUM(S191)</f>
        <v>75</v>
      </c>
      <c r="W192" s="684"/>
      <c r="X192" s="684"/>
      <c r="Y192" s="684"/>
      <c r="Z192" s="684"/>
      <c r="AA192" s="684"/>
      <c r="AB192" s="684"/>
      <c r="AC192" s="684"/>
      <c r="AD192" s="684"/>
      <c r="AE192" s="684"/>
      <c r="AF192" s="684"/>
      <c r="AG192" s="684"/>
      <c r="AH192" s="684"/>
      <c r="AI192" s="684"/>
      <c r="AJ192" s="684"/>
      <c r="AK192" s="684"/>
    </row>
    <row r="193" spans="1:37" s="622" customFormat="1" ht="15" customHeight="1" x14ac:dyDescent="0.2">
      <c r="A193" s="628" t="s">
        <v>6</v>
      </c>
      <c r="B193" s="203" t="s">
        <v>288</v>
      </c>
      <c r="C193" s="624" t="s">
        <v>402</v>
      </c>
      <c r="D193" s="106">
        <v>3</v>
      </c>
      <c r="E193" s="106">
        <v>4</v>
      </c>
      <c r="F193" s="106">
        <v>32</v>
      </c>
      <c r="G193" s="106">
        <v>19</v>
      </c>
      <c r="H193" s="106">
        <v>5</v>
      </c>
      <c r="I193" s="106">
        <v>32</v>
      </c>
      <c r="J193" s="106">
        <v>11</v>
      </c>
      <c r="K193" s="106">
        <v>7</v>
      </c>
      <c r="L193" s="106"/>
      <c r="M193" s="106"/>
      <c r="N193" s="106"/>
      <c r="O193" s="106"/>
      <c r="P193" s="106"/>
      <c r="Q193" s="106"/>
      <c r="R193" s="106"/>
      <c r="S193" s="106">
        <v>113</v>
      </c>
      <c r="T193" s="684"/>
      <c r="U193" s="684"/>
      <c r="V193" s="684"/>
      <c r="W193" s="684"/>
      <c r="X193" s="684"/>
      <c r="Y193" s="684"/>
      <c r="Z193" s="684"/>
      <c r="AA193" s="684"/>
      <c r="AB193" s="684"/>
      <c r="AC193" s="684"/>
      <c r="AD193" s="684"/>
      <c r="AE193" s="684"/>
      <c r="AF193" s="684"/>
      <c r="AG193" s="684"/>
      <c r="AH193" s="684"/>
      <c r="AI193" s="684"/>
      <c r="AJ193" s="684"/>
      <c r="AK193" s="684"/>
    </row>
    <row r="194" spans="1:37" s="598" customFormat="1" ht="24.75" customHeight="1" x14ac:dyDescent="0.2">
      <c r="A194" s="203"/>
      <c r="B194" s="203" t="s">
        <v>289</v>
      </c>
      <c r="C194" s="624" t="s">
        <v>403</v>
      </c>
      <c r="D194" s="106"/>
      <c r="E194" s="106"/>
      <c r="F194" s="106">
        <v>10</v>
      </c>
      <c r="G194" s="106">
        <v>2</v>
      </c>
      <c r="H194" s="106">
        <v>2</v>
      </c>
      <c r="I194" s="106">
        <v>8</v>
      </c>
      <c r="J194" s="106">
        <v>1</v>
      </c>
      <c r="K194" s="106">
        <v>3</v>
      </c>
      <c r="L194" s="106"/>
      <c r="M194" s="106"/>
      <c r="N194" s="106"/>
      <c r="O194" s="106"/>
      <c r="P194" s="106"/>
      <c r="Q194" s="106"/>
      <c r="R194" s="106"/>
      <c r="S194" s="106">
        <v>26</v>
      </c>
      <c r="W194" s="684"/>
      <c r="X194" s="684"/>
      <c r="Y194" s="684"/>
      <c r="Z194" s="684"/>
      <c r="AA194" s="684"/>
      <c r="AB194" s="684"/>
      <c r="AC194" s="684"/>
      <c r="AD194" s="684"/>
      <c r="AE194" s="684"/>
      <c r="AF194" s="684"/>
      <c r="AG194" s="684"/>
      <c r="AH194" s="684"/>
      <c r="AI194" s="684"/>
      <c r="AJ194" s="684"/>
      <c r="AK194" s="684"/>
    </row>
    <row r="195" spans="1:37" s="622" customFormat="1" ht="15" customHeight="1" x14ac:dyDescent="0.2">
      <c r="A195" s="203"/>
      <c r="B195" s="203" t="s">
        <v>290</v>
      </c>
      <c r="C195" s="624" t="s">
        <v>404</v>
      </c>
      <c r="D195" s="106">
        <v>1</v>
      </c>
      <c r="E195" s="106"/>
      <c r="F195" s="106">
        <v>10</v>
      </c>
      <c r="G195" s="106">
        <v>4</v>
      </c>
      <c r="H195" s="106">
        <v>3</v>
      </c>
      <c r="I195" s="106">
        <v>6</v>
      </c>
      <c r="J195" s="106">
        <v>3</v>
      </c>
      <c r="K195" s="106">
        <v>1</v>
      </c>
      <c r="L195" s="106"/>
      <c r="M195" s="106"/>
      <c r="N195" s="106"/>
      <c r="O195" s="106"/>
      <c r="P195" s="106"/>
      <c r="Q195" s="106"/>
      <c r="R195" s="106"/>
      <c r="S195" s="106">
        <v>28</v>
      </c>
      <c r="T195" s="684"/>
      <c r="U195" s="684"/>
      <c r="V195" s="684"/>
      <c r="W195" s="684"/>
      <c r="X195" s="684"/>
      <c r="Y195" s="684"/>
      <c r="Z195" s="684"/>
      <c r="AA195" s="684"/>
      <c r="AB195" s="684"/>
      <c r="AC195" s="684"/>
      <c r="AD195" s="684"/>
      <c r="AE195" s="684"/>
      <c r="AF195" s="684"/>
      <c r="AG195" s="684"/>
      <c r="AH195" s="684"/>
      <c r="AI195" s="684"/>
      <c r="AJ195" s="684"/>
      <c r="AK195" s="684"/>
    </row>
    <row r="196" spans="1:37" s="598" customFormat="1" ht="24.75" customHeight="1" x14ac:dyDescent="0.2">
      <c r="A196" s="203"/>
      <c r="B196" s="203" t="s">
        <v>291</v>
      </c>
      <c r="C196" s="624" t="s">
        <v>405</v>
      </c>
      <c r="D196" s="106">
        <v>1</v>
      </c>
      <c r="E196" s="106">
        <v>1</v>
      </c>
      <c r="F196" s="106">
        <v>4</v>
      </c>
      <c r="G196" s="106">
        <v>3</v>
      </c>
      <c r="H196" s="106"/>
      <c r="I196" s="106">
        <v>1</v>
      </c>
      <c r="J196" s="106">
        <v>2</v>
      </c>
      <c r="K196" s="106">
        <v>6</v>
      </c>
      <c r="L196" s="106"/>
      <c r="M196" s="106"/>
      <c r="N196" s="106"/>
      <c r="O196" s="106"/>
      <c r="P196" s="106"/>
      <c r="Q196" s="106"/>
      <c r="R196" s="106"/>
      <c r="S196" s="106">
        <v>18</v>
      </c>
      <c r="T196" s="684"/>
      <c r="U196" s="684"/>
      <c r="V196" s="684"/>
      <c r="W196" s="684"/>
      <c r="X196" s="684"/>
      <c r="Y196" s="684"/>
      <c r="Z196" s="684"/>
      <c r="AA196" s="684"/>
      <c r="AB196" s="684"/>
      <c r="AC196" s="684"/>
      <c r="AD196" s="684"/>
      <c r="AE196" s="684"/>
      <c r="AF196" s="684"/>
      <c r="AG196" s="684"/>
      <c r="AH196" s="684"/>
      <c r="AI196" s="684"/>
      <c r="AJ196" s="684"/>
      <c r="AK196" s="684"/>
    </row>
    <row r="197" spans="1:37" s="598" customFormat="1" ht="24.75" customHeight="1" x14ac:dyDescent="0.2">
      <c r="A197" s="203"/>
      <c r="B197" s="203" t="s">
        <v>292</v>
      </c>
      <c r="C197" s="624" t="s">
        <v>406</v>
      </c>
      <c r="D197" s="106">
        <v>1</v>
      </c>
      <c r="E197" s="106">
        <v>1</v>
      </c>
      <c r="F197" s="106">
        <v>13</v>
      </c>
      <c r="G197" s="106">
        <v>1</v>
      </c>
      <c r="H197" s="106">
        <v>1</v>
      </c>
      <c r="I197" s="106">
        <v>2</v>
      </c>
      <c r="J197" s="106">
        <v>2</v>
      </c>
      <c r="K197" s="106">
        <v>2</v>
      </c>
      <c r="L197" s="106"/>
      <c r="M197" s="106"/>
      <c r="N197" s="106">
        <v>1</v>
      </c>
      <c r="O197" s="106"/>
      <c r="P197" s="106"/>
      <c r="Q197" s="106"/>
      <c r="R197" s="106"/>
      <c r="S197" s="106">
        <v>24</v>
      </c>
      <c r="W197" s="684"/>
      <c r="X197" s="684"/>
      <c r="Y197" s="684"/>
      <c r="Z197" s="684"/>
      <c r="AA197" s="684"/>
      <c r="AB197" s="684"/>
      <c r="AC197" s="684"/>
      <c r="AD197" s="684"/>
      <c r="AE197" s="684"/>
      <c r="AF197" s="684"/>
      <c r="AG197" s="684"/>
      <c r="AH197" s="684"/>
      <c r="AI197" s="684"/>
      <c r="AJ197" s="684"/>
      <c r="AK197" s="684"/>
    </row>
    <row r="198" spans="1:37" s="598" customFormat="1" ht="24.75" customHeight="1" x14ac:dyDescent="0.2">
      <c r="A198" s="203"/>
      <c r="B198" s="203" t="s">
        <v>293</v>
      </c>
      <c r="C198" s="624" t="s">
        <v>407</v>
      </c>
      <c r="D198" s="106">
        <v>5</v>
      </c>
      <c r="E198" s="106">
        <v>3</v>
      </c>
      <c r="F198" s="106">
        <v>32</v>
      </c>
      <c r="G198" s="106">
        <v>7</v>
      </c>
      <c r="H198" s="106">
        <v>2</v>
      </c>
      <c r="I198" s="106">
        <v>8</v>
      </c>
      <c r="J198" s="106">
        <v>2</v>
      </c>
      <c r="K198" s="106">
        <v>2</v>
      </c>
      <c r="L198" s="106"/>
      <c r="M198" s="106"/>
      <c r="N198" s="106"/>
      <c r="O198" s="106"/>
      <c r="P198" s="106"/>
      <c r="Q198" s="106"/>
      <c r="R198" s="106">
        <v>1</v>
      </c>
      <c r="S198" s="106">
        <v>62</v>
      </c>
      <c r="W198" s="684"/>
      <c r="X198" s="684"/>
      <c r="Y198" s="684"/>
      <c r="Z198" s="684"/>
      <c r="AA198" s="684"/>
      <c r="AB198" s="684"/>
      <c r="AC198" s="684"/>
      <c r="AD198" s="684"/>
      <c r="AE198" s="684"/>
      <c r="AF198" s="684"/>
      <c r="AG198" s="684"/>
      <c r="AH198" s="684"/>
      <c r="AI198" s="684"/>
      <c r="AJ198" s="684"/>
      <c r="AK198" s="684"/>
    </row>
    <row r="199" spans="1:37" s="598" customFormat="1" ht="24.75" customHeight="1" x14ac:dyDescent="0.2">
      <c r="A199" s="203"/>
      <c r="B199" s="203" t="s">
        <v>294</v>
      </c>
      <c r="C199" s="624" t="s">
        <v>408</v>
      </c>
      <c r="D199" s="106">
        <v>1</v>
      </c>
      <c r="E199" s="106"/>
      <c r="F199" s="106">
        <v>3</v>
      </c>
      <c r="G199" s="106"/>
      <c r="H199" s="106"/>
      <c r="I199" s="106">
        <v>3</v>
      </c>
      <c r="J199" s="106"/>
      <c r="K199" s="106"/>
      <c r="L199" s="106"/>
      <c r="M199" s="106"/>
      <c r="N199" s="106"/>
      <c r="O199" s="106"/>
      <c r="P199" s="106"/>
      <c r="Q199" s="106"/>
      <c r="R199" s="106"/>
      <c r="S199" s="106">
        <v>7</v>
      </c>
      <c r="W199" s="684"/>
      <c r="X199" s="684"/>
      <c r="Y199" s="684"/>
      <c r="Z199" s="684"/>
      <c r="AA199" s="684"/>
      <c r="AB199" s="684"/>
      <c r="AC199" s="684"/>
      <c r="AD199" s="684"/>
      <c r="AE199" s="684"/>
      <c r="AF199" s="684"/>
      <c r="AG199" s="684"/>
      <c r="AH199" s="684"/>
      <c r="AI199" s="684"/>
      <c r="AJ199" s="684"/>
      <c r="AK199" s="684"/>
    </row>
    <row r="200" spans="1:37" s="598" customFormat="1" ht="24.75" customHeight="1" x14ac:dyDescent="0.2">
      <c r="A200" s="203"/>
      <c r="B200" s="203" t="s">
        <v>295</v>
      </c>
      <c r="C200" s="624" t="s">
        <v>409</v>
      </c>
      <c r="D200" s="106">
        <v>2</v>
      </c>
      <c r="E200" s="106">
        <v>3</v>
      </c>
      <c r="F200" s="106">
        <v>20</v>
      </c>
      <c r="G200" s="106">
        <v>7</v>
      </c>
      <c r="H200" s="106">
        <v>2</v>
      </c>
      <c r="I200" s="106">
        <v>7</v>
      </c>
      <c r="J200" s="106">
        <v>4</v>
      </c>
      <c r="K200" s="106"/>
      <c r="L200" s="106"/>
      <c r="M200" s="106"/>
      <c r="N200" s="106"/>
      <c r="O200" s="106"/>
      <c r="P200" s="106"/>
      <c r="Q200" s="106"/>
      <c r="R200" s="106">
        <v>2</v>
      </c>
      <c r="S200" s="106">
        <v>47</v>
      </c>
      <c r="W200" s="684"/>
      <c r="X200" s="684"/>
      <c r="Y200" s="684"/>
      <c r="Z200" s="684"/>
      <c r="AA200" s="684"/>
      <c r="AB200" s="684"/>
      <c r="AC200" s="684"/>
      <c r="AD200" s="684"/>
      <c r="AE200" s="684"/>
      <c r="AF200" s="684"/>
      <c r="AG200" s="684"/>
      <c r="AH200" s="684"/>
      <c r="AI200" s="684"/>
      <c r="AJ200" s="684"/>
      <c r="AK200" s="684"/>
    </row>
    <row r="201" spans="1:37" s="598" customFormat="1" ht="24.75" customHeight="1" x14ac:dyDescent="0.2">
      <c r="A201" s="203"/>
      <c r="B201" s="203" t="s">
        <v>296</v>
      </c>
      <c r="C201" s="624" t="s">
        <v>410</v>
      </c>
      <c r="D201" s="106">
        <v>3</v>
      </c>
      <c r="E201" s="106">
        <v>6</v>
      </c>
      <c r="F201" s="106">
        <v>33</v>
      </c>
      <c r="G201" s="106">
        <v>15</v>
      </c>
      <c r="H201" s="106">
        <v>4</v>
      </c>
      <c r="I201" s="106">
        <v>9</v>
      </c>
      <c r="J201" s="106">
        <v>1</v>
      </c>
      <c r="K201" s="106">
        <v>3</v>
      </c>
      <c r="L201" s="106"/>
      <c r="M201" s="106"/>
      <c r="N201" s="106"/>
      <c r="O201" s="106"/>
      <c r="P201" s="106"/>
      <c r="Q201" s="106"/>
      <c r="R201" s="106">
        <v>1</v>
      </c>
      <c r="S201" s="106">
        <v>75</v>
      </c>
      <c r="W201" s="684"/>
      <c r="X201" s="684"/>
      <c r="Y201" s="684"/>
      <c r="Z201" s="684"/>
      <c r="AA201" s="684"/>
      <c r="AB201" s="684"/>
      <c r="AC201" s="684"/>
      <c r="AD201" s="684"/>
      <c r="AE201" s="684"/>
      <c r="AF201" s="684"/>
      <c r="AG201" s="684"/>
      <c r="AH201" s="684"/>
      <c r="AI201" s="684"/>
      <c r="AJ201" s="684"/>
      <c r="AK201" s="684"/>
    </row>
    <row r="202" spans="1:37" s="598" customFormat="1" ht="24.75" customHeight="1" x14ac:dyDescent="0.2">
      <c r="A202" s="203"/>
      <c r="B202" s="203" t="s">
        <v>297</v>
      </c>
      <c r="C202" s="624" t="s">
        <v>411</v>
      </c>
      <c r="D202" s="106">
        <v>8</v>
      </c>
      <c r="E202" s="106">
        <v>3</v>
      </c>
      <c r="F202" s="106">
        <v>46</v>
      </c>
      <c r="G202" s="106">
        <v>28</v>
      </c>
      <c r="H202" s="106">
        <v>11</v>
      </c>
      <c r="I202" s="106">
        <v>22</v>
      </c>
      <c r="J202" s="106">
        <v>9</v>
      </c>
      <c r="K202" s="106">
        <v>2</v>
      </c>
      <c r="L202" s="106"/>
      <c r="M202" s="106">
        <v>1</v>
      </c>
      <c r="N202" s="106">
        <v>1</v>
      </c>
      <c r="O202" s="106"/>
      <c r="P202" s="106"/>
      <c r="Q202" s="106"/>
      <c r="R202" s="106"/>
      <c r="S202" s="106">
        <v>131</v>
      </c>
      <c r="W202" s="684"/>
      <c r="X202" s="684"/>
      <c r="Y202" s="684"/>
      <c r="Z202" s="684"/>
      <c r="AA202" s="684"/>
      <c r="AB202" s="684"/>
      <c r="AC202" s="684"/>
      <c r="AD202" s="684"/>
      <c r="AE202" s="684"/>
      <c r="AF202" s="684"/>
      <c r="AG202" s="684"/>
      <c r="AH202" s="684"/>
      <c r="AI202" s="684"/>
      <c r="AJ202" s="684"/>
      <c r="AK202" s="684"/>
    </row>
    <row r="203" spans="1:37" s="598" customFormat="1" ht="24.75" customHeight="1" x14ac:dyDescent="0.2">
      <c r="A203" s="620" t="s">
        <v>129</v>
      </c>
      <c r="B203" s="620"/>
      <c r="C203" s="620"/>
      <c r="D203" s="621">
        <f>SUM(D193:D202)</f>
        <v>25</v>
      </c>
      <c r="E203" s="621">
        <f t="shared" ref="E203:J203" si="6">SUM(E193:E202)</f>
        <v>21</v>
      </c>
      <c r="F203" s="621">
        <f t="shared" si="6"/>
        <v>203</v>
      </c>
      <c r="G203" s="621">
        <f t="shared" si="6"/>
        <v>86</v>
      </c>
      <c r="H203" s="621">
        <f t="shared" si="6"/>
        <v>30</v>
      </c>
      <c r="I203" s="621">
        <f t="shared" si="6"/>
        <v>98</v>
      </c>
      <c r="J203" s="621">
        <f t="shared" si="6"/>
        <v>35</v>
      </c>
      <c r="K203" s="621">
        <f>SUM(K193:K202)</f>
        <v>26</v>
      </c>
      <c r="L203" s="621"/>
      <c r="M203" s="621">
        <f>SUM(M193:M202)</f>
        <v>1</v>
      </c>
      <c r="N203" s="621">
        <f>SUM(N193:N202)</f>
        <v>2</v>
      </c>
      <c r="O203" s="621"/>
      <c r="P203" s="621"/>
      <c r="Q203" s="621"/>
      <c r="R203" s="621">
        <f>SUM(R193:R202)</f>
        <v>4</v>
      </c>
      <c r="S203" s="621">
        <f>SUM(S193:S202)</f>
        <v>531</v>
      </c>
      <c r="W203" s="684"/>
      <c r="X203" s="684"/>
      <c r="Y203" s="684"/>
      <c r="Z203" s="684"/>
      <c r="AA203" s="684"/>
      <c r="AB203" s="684"/>
      <c r="AC203" s="684"/>
      <c r="AD203" s="684"/>
      <c r="AE203" s="684"/>
      <c r="AF203" s="684"/>
      <c r="AG203" s="684"/>
      <c r="AH203" s="684"/>
      <c r="AI203" s="684"/>
      <c r="AJ203" s="684"/>
      <c r="AK203" s="684"/>
    </row>
    <row r="204" spans="1:37" s="598" customFormat="1" ht="24.75" customHeight="1" x14ac:dyDescent="0.2">
      <c r="A204" s="628" t="s">
        <v>7</v>
      </c>
      <c r="B204" s="203" t="s">
        <v>298</v>
      </c>
      <c r="C204" s="624" t="s">
        <v>412</v>
      </c>
      <c r="D204" s="106"/>
      <c r="E204" s="106">
        <v>1</v>
      </c>
      <c r="F204" s="106">
        <v>12</v>
      </c>
      <c r="G204" s="106">
        <v>3</v>
      </c>
      <c r="H204" s="106">
        <v>3</v>
      </c>
      <c r="I204" s="106">
        <v>11</v>
      </c>
      <c r="J204" s="106">
        <v>5</v>
      </c>
      <c r="K204" s="106">
        <v>6</v>
      </c>
      <c r="L204" s="106"/>
      <c r="M204" s="106"/>
      <c r="N204" s="106"/>
      <c r="O204" s="106"/>
      <c r="P204" s="106"/>
      <c r="Q204" s="106"/>
      <c r="R204" s="106"/>
      <c r="S204" s="106">
        <v>41</v>
      </c>
      <c r="W204" s="684"/>
      <c r="X204" s="684"/>
      <c r="Y204" s="684"/>
      <c r="Z204" s="684"/>
      <c r="AA204" s="684"/>
      <c r="AB204" s="684"/>
      <c r="AC204" s="684"/>
      <c r="AD204" s="684"/>
      <c r="AE204" s="684"/>
      <c r="AF204" s="684"/>
      <c r="AG204" s="684"/>
      <c r="AH204" s="684"/>
      <c r="AI204" s="684"/>
      <c r="AJ204" s="684"/>
      <c r="AK204" s="684"/>
    </row>
    <row r="205" spans="1:37" s="598" customFormat="1" ht="24.75" customHeight="1" x14ac:dyDescent="0.2">
      <c r="A205" s="203"/>
      <c r="B205" s="203" t="s">
        <v>299</v>
      </c>
      <c r="C205" s="624" t="s">
        <v>413</v>
      </c>
      <c r="D205" s="106">
        <v>10</v>
      </c>
      <c r="E205" s="106">
        <v>40</v>
      </c>
      <c r="F205" s="106">
        <v>315</v>
      </c>
      <c r="G205" s="106">
        <v>200</v>
      </c>
      <c r="H205" s="106">
        <v>93</v>
      </c>
      <c r="I205" s="106">
        <v>283</v>
      </c>
      <c r="J205" s="106">
        <v>151</v>
      </c>
      <c r="K205" s="106">
        <v>95</v>
      </c>
      <c r="L205" s="106"/>
      <c r="M205" s="106">
        <v>5</v>
      </c>
      <c r="N205" s="106">
        <v>3</v>
      </c>
      <c r="O205" s="106"/>
      <c r="P205" s="106"/>
      <c r="Q205" s="106">
        <v>1</v>
      </c>
      <c r="R205" s="106">
        <v>14</v>
      </c>
      <c r="S205" s="106">
        <v>1210</v>
      </c>
      <c r="W205" s="684"/>
      <c r="X205" s="684"/>
      <c r="Y205" s="684"/>
      <c r="Z205" s="684"/>
      <c r="AA205" s="684"/>
      <c r="AB205" s="684"/>
      <c r="AC205" s="684"/>
      <c r="AD205" s="684"/>
      <c r="AE205" s="684"/>
      <c r="AF205" s="684"/>
      <c r="AG205" s="684"/>
      <c r="AH205" s="684"/>
      <c r="AI205" s="684"/>
      <c r="AJ205" s="684"/>
      <c r="AK205" s="684"/>
    </row>
    <row r="206" spans="1:37" s="622" customFormat="1" ht="15" customHeight="1" x14ac:dyDescent="0.2">
      <c r="A206" s="203"/>
      <c r="B206" s="203" t="s">
        <v>300</v>
      </c>
      <c r="C206" s="624" t="s">
        <v>414</v>
      </c>
      <c r="D206" s="106">
        <v>6</v>
      </c>
      <c r="E206" s="106">
        <v>10</v>
      </c>
      <c r="F206" s="106">
        <v>97</v>
      </c>
      <c r="G206" s="106">
        <v>64</v>
      </c>
      <c r="H206" s="106">
        <v>23</v>
      </c>
      <c r="I206" s="106">
        <v>56</v>
      </c>
      <c r="J206" s="106">
        <v>40</v>
      </c>
      <c r="K206" s="106">
        <v>28</v>
      </c>
      <c r="L206" s="106">
        <v>3</v>
      </c>
      <c r="M206" s="106">
        <v>1</v>
      </c>
      <c r="N206" s="106">
        <v>3</v>
      </c>
      <c r="O206" s="106"/>
      <c r="P206" s="106"/>
      <c r="Q206" s="106"/>
      <c r="R206" s="106">
        <v>14</v>
      </c>
      <c r="S206" s="106">
        <v>345</v>
      </c>
      <c r="T206" s="684"/>
      <c r="U206" s="684"/>
      <c r="V206" s="684"/>
      <c r="W206" s="684"/>
      <c r="X206" s="684"/>
      <c r="Y206" s="684"/>
      <c r="Z206" s="684"/>
      <c r="AA206" s="684"/>
      <c r="AB206" s="684"/>
      <c r="AC206" s="684"/>
      <c r="AD206" s="684"/>
      <c r="AE206" s="684"/>
      <c r="AF206" s="684"/>
      <c r="AG206" s="684"/>
      <c r="AH206" s="684"/>
      <c r="AI206" s="684"/>
      <c r="AJ206" s="684"/>
      <c r="AK206" s="684"/>
    </row>
    <row r="207" spans="1:37" s="598" customFormat="1" ht="24.75" customHeight="1" x14ac:dyDescent="0.2">
      <c r="A207" s="203"/>
      <c r="B207" s="203" t="s">
        <v>301</v>
      </c>
      <c r="C207" s="624" t="s">
        <v>415</v>
      </c>
      <c r="D207" s="106">
        <v>22</v>
      </c>
      <c r="E207" s="106">
        <v>23</v>
      </c>
      <c r="F207" s="106">
        <v>442</v>
      </c>
      <c r="G207" s="106">
        <v>161</v>
      </c>
      <c r="H207" s="106">
        <v>86</v>
      </c>
      <c r="I207" s="106">
        <v>176</v>
      </c>
      <c r="J207" s="106">
        <v>71</v>
      </c>
      <c r="K207" s="106">
        <v>80</v>
      </c>
      <c r="L207" s="106"/>
      <c r="M207" s="106">
        <v>4</v>
      </c>
      <c r="N207" s="106">
        <v>28</v>
      </c>
      <c r="O207" s="106"/>
      <c r="P207" s="106"/>
      <c r="Q207" s="106"/>
      <c r="R207" s="106">
        <v>6</v>
      </c>
      <c r="S207" s="106">
        <v>1099</v>
      </c>
      <c r="W207" s="684"/>
      <c r="X207" s="684"/>
      <c r="Y207" s="684"/>
      <c r="Z207" s="684"/>
      <c r="AA207" s="684"/>
      <c r="AB207" s="684"/>
      <c r="AC207" s="684"/>
      <c r="AD207" s="684"/>
      <c r="AE207" s="684"/>
      <c r="AF207" s="684"/>
      <c r="AG207" s="684"/>
      <c r="AH207" s="684"/>
      <c r="AI207" s="684"/>
      <c r="AJ207" s="684"/>
      <c r="AK207" s="684"/>
    </row>
    <row r="208" spans="1:37" s="598" customFormat="1" ht="24.75" customHeight="1" x14ac:dyDescent="0.2">
      <c r="A208" s="203"/>
      <c r="B208" s="203" t="s">
        <v>302</v>
      </c>
      <c r="C208" s="624" t="s">
        <v>416</v>
      </c>
      <c r="D208" s="106">
        <v>6</v>
      </c>
      <c r="E208" s="106">
        <v>8</v>
      </c>
      <c r="F208" s="106">
        <v>116</v>
      </c>
      <c r="G208" s="106">
        <v>66</v>
      </c>
      <c r="H208" s="106">
        <v>20</v>
      </c>
      <c r="I208" s="106">
        <v>169</v>
      </c>
      <c r="J208" s="106">
        <v>82</v>
      </c>
      <c r="K208" s="106">
        <v>43</v>
      </c>
      <c r="L208" s="106"/>
      <c r="M208" s="106">
        <v>2</v>
      </c>
      <c r="N208" s="106">
        <v>4</v>
      </c>
      <c r="O208" s="106"/>
      <c r="P208" s="106"/>
      <c r="Q208" s="106"/>
      <c r="R208" s="106">
        <v>1</v>
      </c>
      <c r="S208" s="106">
        <v>517</v>
      </c>
      <c r="W208" s="684"/>
      <c r="X208" s="684"/>
      <c r="Y208" s="684"/>
      <c r="Z208" s="684"/>
      <c r="AA208" s="684"/>
      <c r="AB208" s="684"/>
      <c r="AC208" s="684"/>
      <c r="AD208" s="684"/>
      <c r="AE208" s="684"/>
      <c r="AF208" s="684"/>
      <c r="AG208" s="684"/>
      <c r="AH208" s="684"/>
      <c r="AI208" s="684"/>
      <c r="AJ208" s="684"/>
      <c r="AK208" s="684"/>
    </row>
    <row r="209" spans="1:37" s="598" customFormat="1" ht="24.75" customHeight="1" x14ac:dyDescent="0.2">
      <c r="A209" s="203"/>
      <c r="B209" s="203" t="s">
        <v>303</v>
      </c>
      <c r="C209" s="624" t="s">
        <v>417</v>
      </c>
      <c r="D209" s="106">
        <v>2</v>
      </c>
      <c r="E209" s="106">
        <v>8</v>
      </c>
      <c r="F209" s="106">
        <v>136</v>
      </c>
      <c r="G209" s="106">
        <v>57</v>
      </c>
      <c r="H209" s="106">
        <v>19</v>
      </c>
      <c r="I209" s="106">
        <v>66</v>
      </c>
      <c r="J209" s="106">
        <v>23</v>
      </c>
      <c r="K209" s="106">
        <v>42</v>
      </c>
      <c r="L209" s="106">
        <v>1</v>
      </c>
      <c r="M209" s="106">
        <v>5</v>
      </c>
      <c r="N209" s="106"/>
      <c r="O209" s="106"/>
      <c r="P209" s="106"/>
      <c r="Q209" s="106"/>
      <c r="R209" s="106">
        <v>2</v>
      </c>
      <c r="S209" s="106">
        <v>361</v>
      </c>
      <c r="W209" s="684"/>
      <c r="X209" s="684"/>
      <c r="Y209" s="684"/>
      <c r="Z209" s="684"/>
      <c r="AA209" s="684"/>
      <c r="AB209" s="684"/>
      <c r="AC209" s="684"/>
      <c r="AD209" s="684"/>
      <c r="AE209" s="684"/>
      <c r="AF209" s="684"/>
      <c r="AG209" s="684"/>
      <c r="AH209" s="684"/>
      <c r="AI209" s="684"/>
      <c r="AJ209" s="684"/>
      <c r="AK209" s="684"/>
    </row>
    <row r="210" spans="1:37" s="598" customFormat="1" ht="24.75" customHeight="1" x14ac:dyDescent="0.2">
      <c r="A210" s="203"/>
      <c r="B210" s="203" t="s">
        <v>304</v>
      </c>
      <c r="C210" s="624" t="s">
        <v>418</v>
      </c>
      <c r="D210" s="106"/>
      <c r="E210" s="106">
        <v>1</v>
      </c>
      <c r="F210" s="106">
        <v>18</v>
      </c>
      <c r="G210" s="106">
        <v>11</v>
      </c>
      <c r="H210" s="106">
        <v>4</v>
      </c>
      <c r="I210" s="106">
        <v>8</v>
      </c>
      <c r="J210" s="106">
        <v>4</v>
      </c>
      <c r="K210" s="106">
        <v>2</v>
      </c>
      <c r="L210" s="106"/>
      <c r="M210" s="106"/>
      <c r="N210" s="106"/>
      <c r="O210" s="106"/>
      <c r="P210" s="106"/>
      <c r="Q210" s="106"/>
      <c r="R210" s="106"/>
      <c r="S210" s="106">
        <v>48</v>
      </c>
      <c r="W210" s="684"/>
      <c r="X210" s="684"/>
      <c r="Y210" s="684"/>
      <c r="Z210" s="684"/>
      <c r="AA210" s="684"/>
      <c r="AB210" s="684"/>
      <c r="AC210" s="684"/>
      <c r="AD210" s="684"/>
      <c r="AE210" s="684"/>
      <c r="AF210" s="684"/>
      <c r="AG210" s="684"/>
      <c r="AH210" s="684"/>
      <c r="AI210" s="684"/>
      <c r="AJ210" s="684"/>
      <c r="AK210" s="684"/>
    </row>
    <row r="211" spans="1:37" s="598" customFormat="1" ht="24.75" customHeight="1" x14ac:dyDescent="0.2">
      <c r="A211" s="203"/>
      <c r="B211" s="203" t="s">
        <v>305</v>
      </c>
      <c r="C211" s="624" t="s">
        <v>419</v>
      </c>
      <c r="D211" s="106">
        <v>3</v>
      </c>
      <c r="E211" s="106">
        <v>9</v>
      </c>
      <c r="F211" s="106">
        <v>48</v>
      </c>
      <c r="G211" s="106">
        <v>28</v>
      </c>
      <c r="H211" s="106">
        <v>8</v>
      </c>
      <c r="I211" s="106">
        <v>41</v>
      </c>
      <c r="J211" s="106">
        <v>36</v>
      </c>
      <c r="K211" s="106">
        <v>34</v>
      </c>
      <c r="L211" s="106"/>
      <c r="M211" s="106"/>
      <c r="N211" s="106">
        <v>4</v>
      </c>
      <c r="O211" s="106"/>
      <c r="P211" s="106"/>
      <c r="Q211" s="106"/>
      <c r="R211" s="106">
        <v>1</v>
      </c>
      <c r="S211" s="106">
        <v>212</v>
      </c>
      <c r="W211" s="684"/>
      <c r="X211" s="684"/>
      <c r="Y211" s="684"/>
      <c r="Z211" s="684"/>
      <c r="AA211" s="684"/>
      <c r="AB211" s="684"/>
      <c r="AC211" s="684"/>
      <c r="AD211" s="684"/>
      <c r="AE211" s="684"/>
      <c r="AF211" s="684"/>
      <c r="AG211" s="684"/>
      <c r="AH211" s="684"/>
      <c r="AI211" s="684"/>
      <c r="AJ211" s="684"/>
      <c r="AK211" s="684"/>
    </row>
    <row r="212" spans="1:37" s="598" customFormat="1" ht="24.75" customHeight="1" x14ac:dyDescent="0.2">
      <c r="A212" s="203"/>
      <c r="B212" s="203" t="s">
        <v>306</v>
      </c>
      <c r="C212" s="624" t="s">
        <v>420</v>
      </c>
      <c r="D212" s="106">
        <v>4</v>
      </c>
      <c r="E212" s="106">
        <v>9</v>
      </c>
      <c r="F212" s="106">
        <v>60</v>
      </c>
      <c r="G212" s="106">
        <v>33</v>
      </c>
      <c r="H212" s="106">
        <v>7</v>
      </c>
      <c r="I212" s="106">
        <v>29</v>
      </c>
      <c r="J212" s="106">
        <v>31</v>
      </c>
      <c r="K212" s="106">
        <v>10</v>
      </c>
      <c r="L212" s="106"/>
      <c r="M212" s="106"/>
      <c r="N212" s="106">
        <v>4</v>
      </c>
      <c r="O212" s="106"/>
      <c r="P212" s="106"/>
      <c r="Q212" s="106"/>
      <c r="R212" s="106"/>
      <c r="S212" s="106">
        <v>187</v>
      </c>
      <c r="W212" s="684"/>
      <c r="X212" s="684"/>
      <c r="Y212" s="684"/>
      <c r="Z212" s="684"/>
      <c r="AA212" s="684"/>
      <c r="AB212" s="684"/>
      <c r="AC212" s="684"/>
      <c r="AD212" s="684"/>
      <c r="AE212" s="684"/>
      <c r="AF212" s="684"/>
      <c r="AG212" s="684"/>
      <c r="AH212" s="684"/>
      <c r="AI212" s="684"/>
      <c r="AJ212" s="684"/>
      <c r="AK212" s="684"/>
    </row>
    <row r="213" spans="1:37" s="598" customFormat="1" ht="24.75" customHeight="1" x14ac:dyDescent="0.2">
      <c r="A213" s="620" t="s">
        <v>139</v>
      </c>
      <c r="B213" s="620"/>
      <c r="C213" s="620"/>
      <c r="D213" s="621">
        <f>SUM(D204:D212)</f>
        <v>53</v>
      </c>
      <c r="E213" s="621">
        <f t="shared" ref="E213:J213" si="7">SUM(E204:E212)</f>
        <v>109</v>
      </c>
      <c r="F213" s="621">
        <f t="shared" si="7"/>
        <v>1244</v>
      </c>
      <c r="G213" s="621">
        <f t="shared" si="7"/>
        <v>623</v>
      </c>
      <c r="H213" s="621">
        <f t="shared" si="7"/>
        <v>263</v>
      </c>
      <c r="I213" s="621">
        <f t="shared" si="7"/>
        <v>839</v>
      </c>
      <c r="J213" s="621">
        <f t="shared" si="7"/>
        <v>443</v>
      </c>
      <c r="K213" s="621">
        <f>SUM(K204:K212)</f>
        <v>340</v>
      </c>
      <c r="L213" s="621">
        <f>SUM(L204:L212)</f>
        <v>4</v>
      </c>
      <c r="M213" s="621">
        <f>SUM(M204:M212)</f>
        <v>17</v>
      </c>
      <c r="N213" s="621">
        <f>SUM(N204:N212)</f>
        <v>46</v>
      </c>
      <c r="O213" s="621"/>
      <c r="P213" s="621"/>
      <c r="Q213" s="621">
        <f>SUM(Q204:Q212)</f>
        <v>1</v>
      </c>
      <c r="R213" s="621">
        <f>SUM(R204:R212)</f>
        <v>38</v>
      </c>
      <c r="S213" s="621">
        <f>SUM(S204:S212)</f>
        <v>4020</v>
      </c>
      <c r="W213" s="684"/>
      <c r="X213" s="684"/>
      <c r="Y213" s="684"/>
      <c r="Z213" s="684"/>
      <c r="AA213" s="684"/>
      <c r="AB213" s="684"/>
      <c r="AC213" s="684"/>
      <c r="AD213" s="684"/>
      <c r="AE213" s="684"/>
      <c r="AF213" s="684"/>
      <c r="AG213" s="684"/>
      <c r="AH213" s="684"/>
      <c r="AI213" s="684"/>
      <c r="AJ213" s="684"/>
      <c r="AK213" s="684"/>
    </row>
    <row r="214" spans="1:37" s="598" customFormat="1" ht="24.75" customHeight="1" x14ac:dyDescent="0.2">
      <c r="A214" s="628" t="s">
        <v>8</v>
      </c>
      <c r="B214" s="203" t="s">
        <v>307</v>
      </c>
      <c r="C214" s="624" t="s">
        <v>421</v>
      </c>
      <c r="D214" s="106">
        <v>7</v>
      </c>
      <c r="E214" s="106">
        <v>28</v>
      </c>
      <c r="F214" s="106">
        <v>202</v>
      </c>
      <c r="G214" s="106">
        <v>99</v>
      </c>
      <c r="H214" s="106">
        <v>18</v>
      </c>
      <c r="I214" s="106">
        <v>56</v>
      </c>
      <c r="J214" s="106">
        <v>62</v>
      </c>
      <c r="K214" s="106">
        <v>28</v>
      </c>
      <c r="L214" s="106"/>
      <c r="M214" s="106">
        <v>2</v>
      </c>
      <c r="N214" s="106">
        <v>1</v>
      </c>
      <c r="O214" s="106"/>
      <c r="P214" s="106"/>
      <c r="Q214" s="106"/>
      <c r="R214" s="106">
        <v>2</v>
      </c>
      <c r="S214" s="106">
        <v>505</v>
      </c>
      <c r="W214" s="684"/>
      <c r="X214" s="684"/>
      <c r="Y214" s="684"/>
      <c r="Z214" s="684"/>
      <c r="AA214" s="684"/>
      <c r="AB214" s="684"/>
      <c r="AC214" s="684"/>
      <c r="AD214" s="684"/>
      <c r="AE214" s="684"/>
      <c r="AF214" s="684"/>
      <c r="AG214" s="684"/>
      <c r="AH214" s="684"/>
      <c r="AI214" s="684"/>
      <c r="AJ214" s="684"/>
      <c r="AK214" s="684"/>
    </row>
    <row r="215" spans="1:37" s="598" customFormat="1" ht="24.75" customHeight="1" x14ac:dyDescent="0.2">
      <c r="A215" s="203"/>
      <c r="B215" s="203" t="s">
        <v>308</v>
      </c>
      <c r="C215" s="624" t="s">
        <v>422</v>
      </c>
      <c r="D215" s="106">
        <v>5</v>
      </c>
      <c r="E215" s="106">
        <v>6</v>
      </c>
      <c r="F215" s="106">
        <v>78</v>
      </c>
      <c r="G215" s="106">
        <v>37</v>
      </c>
      <c r="H215" s="106">
        <v>8</v>
      </c>
      <c r="I215" s="106">
        <v>16</v>
      </c>
      <c r="J215" s="106">
        <v>6</v>
      </c>
      <c r="K215" s="106">
        <v>6</v>
      </c>
      <c r="L215" s="106"/>
      <c r="M215" s="106">
        <v>2</v>
      </c>
      <c r="N215" s="106"/>
      <c r="O215" s="106"/>
      <c r="P215" s="106"/>
      <c r="Q215" s="106"/>
      <c r="R215" s="106">
        <v>2</v>
      </c>
      <c r="S215" s="106">
        <v>166</v>
      </c>
      <c r="W215" s="684"/>
      <c r="X215" s="684"/>
      <c r="Y215" s="684"/>
      <c r="Z215" s="684"/>
      <c r="AA215" s="684"/>
      <c r="AB215" s="684"/>
      <c r="AC215" s="684"/>
      <c r="AD215" s="684"/>
      <c r="AE215" s="684"/>
      <c r="AF215" s="684"/>
      <c r="AG215" s="684"/>
      <c r="AH215" s="684"/>
      <c r="AI215" s="684"/>
      <c r="AJ215" s="684"/>
      <c r="AK215" s="684"/>
    </row>
    <row r="216" spans="1:37" s="622" customFormat="1" ht="15" customHeight="1" x14ac:dyDescent="0.2">
      <c r="A216" s="203"/>
      <c r="B216" s="203" t="s">
        <v>309</v>
      </c>
      <c r="C216" s="624" t="s">
        <v>423</v>
      </c>
      <c r="D216" s="106">
        <v>3</v>
      </c>
      <c r="E216" s="106">
        <v>22</v>
      </c>
      <c r="F216" s="106">
        <v>69</v>
      </c>
      <c r="G216" s="106">
        <v>20</v>
      </c>
      <c r="H216" s="106">
        <v>2</v>
      </c>
      <c r="I216" s="106">
        <v>21</v>
      </c>
      <c r="J216" s="106">
        <v>10</v>
      </c>
      <c r="K216" s="106">
        <v>4</v>
      </c>
      <c r="L216" s="106"/>
      <c r="M216" s="106"/>
      <c r="N216" s="106"/>
      <c r="O216" s="106"/>
      <c r="P216" s="106"/>
      <c r="Q216" s="106"/>
      <c r="R216" s="106">
        <v>1</v>
      </c>
      <c r="S216" s="106">
        <v>152</v>
      </c>
      <c r="T216" s="684"/>
      <c r="U216" s="684"/>
      <c r="V216" s="684"/>
      <c r="W216" s="684"/>
      <c r="X216" s="684"/>
      <c r="Y216" s="684"/>
      <c r="Z216" s="684"/>
      <c r="AA216" s="684"/>
      <c r="AB216" s="684"/>
      <c r="AC216" s="684"/>
      <c r="AD216" s="684"/>
      <c r="AE216" s="684"/>
      <c r="AF216" s="684"/>
      <c r="AG216" s="684"/>
      <c r="AH216" s="684"/>
      <c r="AI216" s="684"/>
      <c r="AJ216" s="684"/>
      <c r="AK216" s="684"/>
    </row>
    <row r="217" spans="1:37" s="598" customFormat="1" ht="24.75" customHeight="1" x14ac:dyDescent="0.2">
      <c r="A217" s="203"/>
      <c r="B217" s="203" t="s">
        <v>310</v>
      </c>
      <c r="C217" s="624" t="s">
        <v>424</v>
      </c>
      <c r="D217" s="106">
        <v>1</v>
      </c>
      <c r="E217" s="106">
        <v>4</v>
      </c>
      <c r="F217" s="106">
        <v>18</v>
      </c>
      <c r="G217" s="106">
        <v>5</v>
      </c>
      <c r="H217" s="106">
        <v>1</v>
      </c>
      <c r="I217" s="106">
        <v>3</v>
      </c>
      <c r="J217" s="106">
        <v>2</v>
      </c>
      <c r="K217" s="106">
        <v>2</v>
      </c>
      <c r="L217" s="106"/>
      <c r="M217" s="106"/>
      <c r="N217" s="106"/>
      <c r="O217" s="106"/>
      <c r="P217" s="106"/>
      <c r="Q217" s="106"/>
      <c r="R217" s="106">
        <v>1</v>
      </c>
      <c r="S217" s="106">
        <v>37</v>
      </c>
      <c r="W217" s="684"/>
      <c r="X217" s="684"/>
      <c r="Y217" s="684"/>
      <c r="Z217" s="684"/>
      <c r="AA217" s="684"/>
      <c r="AB217" s="684"/>
      <c r="AC217" s="684"/>
      <c r="AD217" s="684"/>
      <c r="AE217" s="684"/>
      <c r="AF217" s="684"/>
      <c r="AG217" s="684"/>
      <c r="AH217" s="684"/>
      <c r="AI217" s="684"/>
      <c r="AJ217" s="684"/>
      <c r="AK217" s="684"/>
    </row>
    <row r="218" spans="1:37" s="598" customFormat="1" ht="24.75" customHeight="1" x14ac:dyDescent="0.2">
      <c r="A218" s="203"/>
      <c r="B218" s="203" t="s">
        <v>311</v>
      </c>
      <c r="C218" s="624" t="s">
        <v>425</v>
      </c>
      <c r="D218" s="106">
        <v>1</v>
      </c>
      <c r="E218" s="106">
        <v>18</v>
      </c>
      <c r="F218" s="106">
        <v>70</v>
      </c>
      <c r="G218" s="106">
        <v>47</v>
      </c>
      <c r="H218" s="106">
        <v>17</v>
      </c>
      <c r="I218" s="106">
        <v>101</v>
      </c>
      <c r="J218" s="106">
        <v>44</v>
      </c>
      <c r="K218" s="106">
        <v>8</v>
      </c>
      <c r="L218" s="106">
        <v>1</v>
      </c>
      <c r="M218" s="106"/>
      <c r="N218" s="106">
        <v>2</v>
      </c>
      <c r="O218" s="106"/>
      <c r="P218" s="106"/>
      <c r="Q218" s="106"/>
      <c r="R218" s="106"/>
      <c r="S218" s="106">
        <v>309</v>
      </c>
      <c r="W218" s="684"/>
      <c r="X218" s="684"/>
      <c r="Y218" s="684"/>
      <c r="Z218" s="684"/>
      <c r="AA218" s="684"/>
      <c r="AB218" s="684"/>
      <c r="AC218" s="684"/>
      <c r="AD218" s="684"/>
      <c r="AE218" s="684"/>
      <c r="AF218" s="684"/>
      <c r="AG218" s="684"/>
      <c r="AH218" s="684"/>
      <c r="AI218" s="684"/>
      <c r="AJ218" s="684"/>
      <c r="AK218" s="684"/>
    </row>
    <row r="219" spans="1:37" s="598" customFormat="1" ht="24.75" customHeight="1" x14ac:dyDescent="0.2">
      <c r="A219" s="203"/>
      <c r="B219" s="203" t="s">
        <v>312</v>
      </c>
      <c r="C219" s="624" t="s">
        <v>426</v>
      </c>
      <c r="D219" s="106">
        <v>3</v>
      </c>
      <c r="E219" s="106">
        <v>7</v>
      </c>
      <c r="F219" s="106">
        <v>34</v>
      </c>
      <c r="G219" s="106">
        <v>13</v>
      </c>
      <c r="H219" s="106">
        <v>4</v>
      </c>
      <c r="I219" s="106">
        <v>15</v>
      </c>
      <c r="J219" s="106">
        <v>7</v>
      </c>
      <c r="K219" s="106"/>
      <c r="L219" s="106">
        <v>1</v>
      </c>
      <c r="M219" s="106"/>
      <c r="N219" s="106"/>
      <c r="O219" s="106"/>
      <c r="P219" s="106"/>
      <c r="Q219" s="106"/>
      <c r="R219" s="106">
        <v>2</v>
      </c>
      <c r="S219" s="106">
        <v>86</v>
      </c>
      <c r="W219" s="684"/>
      <c r="X219" s="684"/>
      <c r="Y219" s="684"/>
      <c r="Z219" s="684"/>
      <c r="AA219" s="684"/>
      <c r="AB219" s="684"/>
      <c r="AC219" s="684"/>
      <c r="AD219" s="684"/>
      <c r="AE219" s="684"/>
      <c r="AF219" s="684"/>
      <c r="AG219" s="684"/>
      <c r="AH219" s="684"/>
      <c r="AI219" s="684"/>
      <c r="AJ219" s="684"/>
      <c r="AK219" s="684"/>
    </row>
    <row r="220" spans="1:37" s="598" customFormat="1" ht="24.75" customHeight="1" x14ac:dyDescent="0.2">
      <c r="A220" s="203"/>
      <c r="B220" s="203" t="s">
        <v>313</v>
      </c>
      <c r="C220" s="624" t="s">
        <v>427</v>
      </c>
      <c r="D220" s="106">
        <v>1</v>
      </c>
      <c r="E220" s="106">
        <v>7</v>
      </c>
      <c r="F220" s="106">
        <v>48</v>
      </c>
      <c r="G220" s="106">
        <v>32</v>
      </c>
      <c r="H220" s="106">
        <v>3</v>
      </c>
      <c r="I220" s="106">
        <v>13</v>
      </c>
      <c r="J220" s="106">
        <v>13</v>
      </c>
      <c r="K220" s="106">
        <v>2</v>
      </c>
      <c r="L220" s="106"/>
      <c r="M220" s="106"/>
      <c r="N220" s="106"/>
      <c r="O220" s="106"/>
      <c r="P220" s="106"/>
      <c r="Q220" s="106"/>
      <c r="R220" s="106"/>
      <c r="S220" s="106">
        <v>119</v>
      </c>
      <c r="W220" s="684"/>
      <c r="X220" s="684"/>
      <c r="Y220" s="684"/>
      <c r="Z220" s="684"/>
      <c r="AA220" s="684"/>
      <c r="AB220" s="684"/>
      <c r="AC220" s="684"/>
      <c r="AD220" s="684"/>
      <c r="AE220" s="684"/>
      <c r="AF220" s="684"/>
      <c r="AG220" s="684"/>
      <c r="AH220" s="684"/>
      <c r="AI220" s="684"/>
      <c r="AJ220" s="684"/>
      <c r="AK220" s="684"/>
    </row>
    <row r="221" spans="1:37" s="598" customFormat="1" ht="24.75" customHeight="1" x14ac:dyDescent="0.2">
      <c r="A221" s="203"/>
      <c r="B221" s="203" t="s">
        <v>314</v>
      </c>
      <c r="C221" s="624" t="s">
        <v>428</v>
      </c>
      <c r="D221" s="106"/>
      <c r="E221" s="106"/>
      <c r="F221" s="106">
        <v>6</v>
      </c>
      <c r="G221" s="106"/>
      <c r="H221" s="106"/>
      <c r="I221" s="106">
        <v>5</v>
      </c>
      <c r="J221" s="106">
        <v>4</v>
      </c>
      <c r="K221" s="106">
        <v>1</v>
      </c>
      <c r="L221" s="106"/>
      <c r="M221" s="106"/>
      <c r="N221" s="106"/>
      <c r="O221" s="106"/>
      <c r="P221" s="106"/>
      <c r="Q221" s="106"/>
      <c r="R221" s="106"/>
      <c r="S221" s="106">
        <v>16</v>
      </c>
      <c r="W221" s="684"/>
      <c r="X221" s="684"/>
      <c r="Y221" s="684"/>
      <c r="Z221" s="684"/>
      <c r="AA221" s="684"/>
      <c r="AB221" s="684"/>
      <c r="AC221" s="684"/>
      <c r="AD221" s="684"/>
      <c r="AE221" s="684"/>
      <c r="AF221" s="684"/>
      <c r="AG221" s="684"/>
      <c r="AH221" s="684"/>
      <c r="AI221" s="684"/>
      <c r="AJ221" s="684"/>
      <c r="AK221" s="684"/>
    </row>
    <row r="222" spans="1:37" s="598" customFormat="1" ht="24.75" customHeight="1" x14ac:dyDescent="0.2">
      <c r="A222" s="203"/>
      <c r="B222" s="203" t="s">
        <v>315</v>
      </c>
      <c r="C222" s="624" t="s">
        <v>429</v>
      </c>
      <c r="D222" s="106">
        <v>6</v>
      </c>
      <c r="E222" s="106">
        <v>7</v>
      </c>
      <c r="F222" s="106">
        <v>56</v>
      </c>
      <c r="G222" s="106">
        <v>37</v>
      </c>
      <c r="H222" s="106">
        <v>8</v>
      </c>
      <c r="I222" s="106">
        <v>40</v>
      </c>
      <c r="J222" s="106">
        <v>21</v>
      </c>
      <c r="K222" s="106">
        <v>11</v>
      </c>
      <c r="L222" s="106"/>
      <c r="M222" s="106"/>
      <c r="N222" s="106"/>
      <c r="O222" s="106"/>
      <c r="P222" s="106"/>
      <c r="Q222" s="106">
        <v>1</v>
      </c>
      <c r="R222" s="106">
        <v>3</v>
      </c>
      <c r="S222" s="106">
        <v>190</v>
      </c>
      <c r="W222" s="684"/>
      <c r="X222" s="684"/>
      <c r="Y222" s="684"/>
      <c r="Z222" s="684"/>
      <c r="AA222" s="684"/>
      <c r="AB222" s="684"/>
      <c r="AC222" s="684"/>
      <c r="AD222" s="684"/>
      <c r="AE222" s="684"/>
      <c r="AF222" s="684"/>
      <c r="AG222" s="684"/>
      <c r="AH222" s="684"/>
      <c r="AI222" s="684"/>
      <c r="AJ222" s="684"/>
      <c r="AK222" s="684"/>
    </row>
    <row r="223" spans="1:37" s="598" customFormat="1" ht="24.75" customHeight="1" x14ac:dyDescent="0.2">
      <c r="A223" s="203"/>
      <c r="B223" s="203" t="s">
        <v>316</v>
      </c>
      <c r="C223" s="624" t="s">
        <v>430</v>
      </c>
      <c r="D223" s="106">
        <v>2</v>
      </c>
      <c r="E223" s="106">
        <v>5</v>
      </c>
      <c r="F223" s="106">
        <v>35</v>
      </c>
      <c r="G223" s="106">
        <v>19</v>
      </c>
      <c r="H223" s="106">
        <v>8</v>
      </c>
      <c r="I223" s="106">
        <v>45</v>
      </c>
      <c r="J223" s="106">
        <v>38</v>
      </c>
      <c r="K223" s="106">
        <v>25</v>
      </c>
      <c r="L223" s="106">
        <v>3</v>
      </c>
      <c r="M223" s="106">
        <v>6</v>
      </c>
      <c r="N223" s="106">
        <v>9</v>
      </c>
      <c r="O223" s="106"/>
      <c r="P223" s="106"/>
      <c r="Q223" s="106">
        <v>1</v>
      </c>
      <c r="R223" s="106"/>
      <c r="S223" s="106">
        <v>196</v>
      </c>
      <c r="W223" s="684"/>
      <c r="X223" s="684"/>
      <c r="Y223" s="684"/>
      <c r="Z223" s="684"/>
      <c r="AA223" s="684"/>
      <c r="AB223" s="684"/>
      <c r="AC223" s="684"/>
      <c r="AD223" s="684"/>
      <c r="AE223" s="684"/>
      <c r="AF223" s="684"/>
      <c r="AG223" s="684"/>
      <c r="AH223" s="684"/>
      <c r="AI223" s="684"/>
      <c r="AJ223" s="684"/>
      <c r="AK223" s="684"/>
    </row>
    <row r="224" spans="1:37" s="598" customFormat="1" ht="24.75" customHeight="1" x14ac:dyDescent="0.2">
      <c r="A224" s="203"/>
      <c r="B224" s="203" t="s">
        <v>317</v>
      </c>
      <c r="C224" s="624" t="s">
        <v>431</v>
      </c>
      <c r="D224" s="106">
        <v>2</v>
      </c>
      <c r="E224" s="106">
        <v>7</v>
      </c>
      <c r="F224" s="106">
        <v>87</v>
      </c>
      <c r="G224" s="106">
        <v>28</v>
      </c>
      <c r="H224" s="106">
        <v>6</v>
      </c>
      <c r="I224" s="106">
        <v>26</v>
      </c>
      <c r="J224" s="106">
        <v>26</v>
      </c>
      <c r="K224" s="106">
        <v>21</v>
      </c>
      <c r="L224" s="106">
        <v>1</v>
      </c>
      <c r="M224" s="106">
        <v>3</v>
      </c>
      <c r="N224" s="106">
        <v>10</v>
      </c>
      <c r="O224" s="106"/>
      <c r="P224" s="106"/>
      <c r="Q224" s="106">
        <v>2</v>
      </c>
      <c r="R224" s="106"/>
      <c r="S224" s="106">
        <v>219</v>
      </c>
      <c r="W224" s="684"/>
      <c r="X224" s="684"/>
      <c r="Y224" s="684"/>
      <c r="Z224" s="684"/>
      <c r="AA224" s="684"/>
      <c r="AB224" s="684"/>
      <c r="AC224" s="684"/>
      <c r="AD224" s="684"/>
      <c r="AE224" s="684"/>
      <c r="AF224" s="684"/>
      <c r="AG224" s="684"/>
      <c r="AH224" s="684"/>
      <c r="AI224" s="684"/>
      <c r="AJ224" s="684"/>
      <c r="AK224" s="684"/>
    </row>
    <row r="225" spans="1:37" s="598" customFormat="1" ht="24.75" customHeight="1" x14ac:dyDescent="0.2">
      <c r="A225" s="203"/>
      <c r="B225" s="203" t="s">
        <v>318</v>
      </c>
      <c r="C225" s="624" t="s">
        <v>432</v>
      </c>
      <c r="D225" s="106">
        <v>1</v>
      </c>
      <c r="E225" s="106">
        <v>5</v>
      </c>
      <c r="F225" s="106">
        <v>21</v>
      </c>
      <c r="G225" s="106">
        <v>9</v>
      </c>
      <c r="H225" s="106">
        <v>4</v>
      </c>
      <c r="I225" s="106">
        <v>8</v>
      </c>
      <c r="J225" s="106">
        <v>10</v>
      </c>
      <c r="K225" s="106">
        <v>3</v>
      </c>
      <c r="L225" s="106"/>
      <c r="M225" s="106"/>
      <c r="N225" s="106"/>
      <c r="O225" s="106"/>
      <c r="P225" s="106"/>
      <c r="Q225" s="106"/>
      <c r="R225" s="106"/>
      <c r="S225" s="106">
        <v>61</v>
      </c>
      <c r="W225" s="684"/>
      <c r="X225" s="684"/>
      <c r="Y225" s="684"/>
      <c r="Z225" s="684"/>
      <c r="AA225" s="684"/>
      <c r="AB225" s="684"/>
      <c r="AC225" s="684"/>
      <c r="AD225" s="684"/>
      <c r="AE225" s="684"/>
      <c r="AF225" s="684"/>
      <c r="AG225" s="684"/>
      <c r="AH225" s="684"/>
      <c r="AI225" s="684"/>
      <c r="AJ225" s="684"/>
      <c r="AK225" s="684"/>
    </row>
    <row r="226" spans="1:37" s="598" customFormat="1" ht="24.75" customHeight="1" x14ac:dyDescent="0.2">
      <c r="A226" s="203"/>
      <c r="B226" s="203" t="s">
        <v>319</v>
      </c>
      <c r="C226" s="624" t="s">
        <v>433</v>
      </c>
      <c r="D226" s="106">
        <v>2</v>
      </c>
      <c r="E226" s="106">
        <v>2</v>
      </c>
      <c r="F226" s="106">
        <v>72</v>
      </c>
      <c r="G226" s="106">
        <v>35</v>
      </c>
      <c r="H226" s="106">
        <v>21</v>
      </c>
      <c r="I226" s="106">
        <v>206</v>
      </c>
      <c r="J226" s="106">
        <v>270</v>
      </c>
      <c r="K226" s="106">
        <v>31</v>
      </c>
      <c r="L226" s="106">
        <v>6</v>
      </c>
      <c r="M226" s="106">
        <v>7</v>
      </c>
      <c r="N226" s="106">
        <v>7</v>
      </c>
      <c r="O226" s="106"/>
      <c r="P226" s="106"/>
      <c r="Q226" s="106"/>
      <c r="R226" s="106">
        <v>1</v>
      </c>
      <c r="S226" s="106">
        <v>660</v>
      </c>
      <c r="W226" s="684"/>
      <c r="X226" s="684"/>
      <c r="Y226" s="684"/>
      <c r="Z226" s="684"/>
      <c r="AA226" s="684"/>
      <c r="AB226" s="684"/>
      <c r="AC226" s="684"/>
      <c r="AD226" s="684"/>
      <c r="AE226" s="684"/>
      <c r="AF226" s="684"/>
      <c r="AG226" s="684"/>
      <c r="AH226" s="684"/>
      <c r="AI226" s="684"/>
      <c r="AJ226" s="684"/>
      <c r="AK226" s="684"/>
    </row>
    <row r="227" spans="1:37" s="598" customFormat="1" ht="24.75" customHeight="1" x14ac:dyDescent="0.2">
      <c r="A227" s="203"/>
      <c r="B227" s="203" t="s">
        <v>320</v>
      </c>
      <c r="C227" s="624" t="s">
        <v>434</v>
      </c>
      <c r="D227" s="106">
        <v>17</v>
      </c>
      <c r="E227" s="106">
        <v>15</v>
      </c>
      <c r="F227" s="106">
        <v>288</v>
      </c>
      <c r="G227" s="106">
        <v>108</v>
      </c>
      <c r="H227" s="106">
        <v>49</v>
      </c>
      <c r="I227" s="106">
        <v>198</v>
      </c>
      <c r="J227" s="106">
        <v>134</v>
      </c>
      <c r="K227" s="106">
        <v>69</v>
      </c>
      <c r="L227" s="106">
        <v>5</v>
      </c>
      <c r="M227" s="106">
        <v>8</v>
      </c>
      <c r="N227" s="106">
        <v>15</v>
      </c>
      <c r="O227" s="106"/>
      <c r="P227" s="106">
        <v>1</v>
      </c>
      <c r="Q227" s="106">
        <v>7</v>
      </c>
      <c r="R227" s="106">
        <v>5</v>
      </c>
      <c r="S227" s="106">
        <v>919</v>
      </c>
      <c r="W227" s="684"/>
      <c r="X227" s="684"/>
      <c r="Y227" s="684"/>
      <c r="Z227" s="684"/>
      <c r="AA227" s="684"/>
      <c r="AB227" s="684"/>
      <c r="AC227" s="684"/>
      <c r="AD227" s="684"/>
      <c r="AE227" s="684"/>
      <c r="AF227" s="684"/>
      <c r="AG227" s="684"/>
      <c r="AH227" s="684"/>
      <c r="AI227" s="684"/>
      <c r="AJ227" s="684"/>
      <c r="AK227" s="684"/>
    </row>
    <row r="228" spans="1:37" s="598" customFormat="1" ht="24.75" customHeight="1" x14ac:dyDescent="0.2">
      <c r="A228" s="620" t="s">
        <v>154</v>
      </c>
      <c r="B228" s="620"/>
      <c r="C228" s="620"/>
      <c r="D228" s="621">
        <f>SUM(D214:D227)</f>
        <v>51</v>
      </c>
      <c r="E228" s="621">
        <f t="shared" ref="E228:J228" si="8">SUM(E214:E227)</f>
        <v>133</v>
      </c>
      <c r="F228" s="621">
        <f t="shared" si="8"/>
        <v>1084</v>
      </c>
      <c r="G228" s="621">
        <f t="shared" si="8"/>
        <v>489</v>
      </c>
      <c r="H228" s="621">
        <f t="shared" si="8"/>
        <v>149</v>
      </c>
      <c r="I228" s="621">
        <f t="shared" si="8"/>
        <v>753</v>
      </c>
      <c r="J228" s="621">
        <f t="shared" si="8"/>
        <v>647</v>
      </c>
      <c r="K228" s="621">
        <f>SUM(K214:K227)</f>
        <v>211</v>
      </c>
      <c r="L228" s="621">
        <f>SUM(L214:L227)</f>
        <v>17</v>
      </c>
      <c r="M228" s="621">
        <f>SUM(M214:M227)</f>
        <v>28</v>
      </c>
      <c r="N228" s="621">
        <f>SUM(N214:N227)</f>
        <v>44</v>
      </c>
      <c r="O228" s="621"/>
      <c r="P228" s="621">
        <f>SUM(P214:P227)</f>
        <v>1</v>
      </c>
      <c r="Q228" s="621">
        <f>SUM(Q214:Q227)</f>
        <v>11</v>
      </c>
      <c r="R228" s="621">
        <f>SUM(R214:R227)</f>
        <v>17</v>
      </c>
      <c r="S228" s="621">
        <f>SUM(S214:S227)</f>
        <v>3635</v>
      </c>
      <c r="W228" s="684"/>
      <c r="X228" s="684"/>
      <c r="Y228" s="684"/>
      <c r="Z228" s="684"/>
      <c r="AA228" s="684"/>
      <c r="AB228" s="684"/>
      <c r="AC228" s="684"/>
      <c r="AD228" s="684"/>
      <c r="AE228" s="684"/>
      <c r="AF228" s="684"/>
      <c r="AG228" s="684"/>
      <c r="AH228" s="684"/>
      <c r="AI228" s="684"/>
      <c r="AJ228" s="684"/>
      <c r="AK228" s="684"/>
    </row>
    <row r="229" spans="1:37" s="598" customFormat="1" ht="24.75" customHeight="1" x14ac:dyDescent="0.2">
      <c r="A229" s="628" t="s">
        <v>9</v>
      </c>
      <c r="B229" s="203" t="s">
        <v>321</v>
      </c>
      <c r="C229" s="624" t="s">
        <v>435</v>
      </c>
      <c r="D229" s="106">
        <v>26</v>
      </c>
      <c r="E229" s="106">
        <v>35</v>
      </c>
      <c r="F229" s="106">
        <v>339</v>
      </c>
      <c r="G229" s="106">
        <v>142</v>
      </c>
      <c r="H229" s="106">
        <v>31</v>
      </c>
      <c r="I229" s="106">
        <v>56</v>
      </c>
      <c r="J229" s="106">
        <v>15</v>
      </c>
      <c r="K229" s="106">
        <v>11</v>
      </c>
      <c r="L229" s="106">
        <v>1</v>
      </c>
      <c r="M229" s="106"/>
      <c r="N229" s="106"/>
      <c r="O229" s="106"/>
      <c r="P229" s="106"/>
      <c r="Q229" s="106">
        <v>1</v>
      </c>
      <c r="R229" s="106">
        <v>6</v>
      </c>
      <c r="S229" s="106">
        <v>663</v>
      </c>
      <c r="W229" s="684"/>
      <c r="X229" s="684"/>
      <c r="Y229" s="684"/>
      <c r="Z229" s="684"/>
      <c r="AA229" s="684"/>
      <c r="AB229" s="684"/>
      <c r="AC229" s="684"/>
      <c r="AD229" s="684"/>
      <c r="AE229" s="684"/>
      <c r="AF229" s="684"/>
      <c r="AG229" s="684"/>
      <c r="AH229" s="684"/>
      <c r="AI229" s="684"/>
      <c r="AJ229" s="684"/>
      <c r="AK229" s="684"/>
    </row>
    <row r="230" spans="1:37" s="598" customFormat="1" ht="24.75" customHeight="1" x14ac:dyDescent="0.2">
      <c r="A230" s="203"/>
      <c r="B230" s="203" t="s">
        <v>322</v>
      </c>
      <c r="C230" s="624" t="s">
        <v>436</v>
      </c>
      <c r="D230" s="106">
        <v>1</v>
      </c>
      <c r="E230" s="106">
        <v>8</v>
      </c>
      <c r="F230" s="106">
        <v>68</v>
      </c>
      <c r="G230" s="106">
        <v>17</v>
      </c>
      <c r="H230" s="106">
        <v>11</v>
      </c>
      <c r="I230" s="106">
        <v>10</v>
      </c>
      <c r="J230" s="106">
        <v>1</v>
      </c>
      <c r="K230" s="106">
        <v>2</v>
      </c>
      <c r="L230" s="106"/>
      <c r="M230" s="106"/>
      <c r="N230" s="106"/>
      <c r="O230" s="106"/>
      <c r="P230" s="106"/>
      <c r="Q230" s="106"/>
      <c r="R230" s="106">
        <v>1</v>
      </c>
      <c r="S230" s="106">
        <v>119</v>
      </c>
      <c r="W230" s="684"/>
      <c r="X230" s="684"/>
      <c r="Y230" s="684"/>
      <c r="Z230" s="684"/>
      <c r="AA230" s="684"/>
      <c r="AB230" s="684"/>
      <c r="AC230" s="684"/>
      <c r="AD230" s="684"/>
      <c r="AE230" s="684"/>
      <c r="AF230" s="684"/>
      <c r="AG230" s="684"/>
      <c r="AH230" s="684"/>
      <c r="AI230" s="684"/>
      <c r="AJ230" s="684"/>
      <c r="AK230" s="684"/>
    </row>
    <row r="231" spans="1:37" s="622" customFormat="1" ht="15" customHeight="1" x14ac:dyDescent="0.2">
      <c r="A231" s="203"/>
      <c r="B231" s="203" t="s">
        <v>323</v>
      </c>
      <c r="C231" s="624" t="s">
        <v>437</v>
      </c>
      <c r="D231" s="106"/>
      <c r="E231" s="106"/>
      <c r="F231" s="106">
        <v>3</v>
      </c>
      <c r="G231" s="106">
        <v>2</v>
      </c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>
        <v>5</v>
      </c>
      <c r="T231" s="684"/>
      <c r="U231" s="684"/>
      <c r="V231" s="684"/>
      <c r="W231" s="684"/>
      <c r="X231" s="684"/>
      <c r="Y231" s="684"/>
      <c r="Z231" s="684"/>
      <c r="AA231" s="684"/>
      <c r="AB231" s="684"/>
      <c r="AC231" s="684"/>
      <c r="AD231" s="684"/>
      <c r="AE231" s="684"/>
      <c r="AF231" s="684"/>
      <c r="AG231" s="684"/>
      <c r="AH231" s="684"/>
      <c r="AI231" s="684"/>
      <c r="AJ231" s="684"/>
      <c r="AK231" s="684"/>
    </row>
    <row r="232" spans="1:37" s="598" customFormat="1" ht="24.75" customHeight="1" x14ac:dyDescent="0.2">
      <c r="A232" s="203"/>
      <c r="B232" s="203" t="s">
        <v>324</v>
      </c>
      <c r="C232" s="624" t="s">
        <v>438</v>
      </c>
      <c r="D232" s="106"/>
      <c r="E232" s="106"/>
      <c r="F232" s="106">
        <v>5</v>
      </c>
      <c r="G232" s="106"/>
      <c r="H232" s="106">
        <v>1</v>
      </c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>
        <v>6</v>
      </c>
      <c r="W232" s="684"/>
      <c r="X232" s="684"/>
      <c r="Y232" s="684"/>
      <c r="Z232" s="684"/>
      <c r="AA232" s="684"/>
      <c r="AB232" s="684"/>
      <c r="AC232" s="684"/>
      <c r="AD232" s="684"/>
      <c r="AE232" s="684"/>
      <c r="AF232" s="684"/>
      <c r="AG232" s="684"/>
      <c r="AH232" s="684"/>
      <c r="AI232" s="684"/>
      <c r="AJ232" s="684"/>
      <c r="AK232" s="684"/>
    </row>
    <row r="233" spans="1:37" s="598" customFormat="1" ht="24.75" customHeight="1" x14ac:dyDescent="0.2">
      <c r="A233" s="203"/>
      <c r="B233" s="203" t="s">
        <v>325</v>
      </c>
      <c r="C233" s="624" t="s">
        <v>439</v>
      </c>
      <c r="D233" s="106"/>
      <c r="E233" s="106"/>
      <c r="F233" s="106">
        <v>11</v>
      </c>
      <c r="G233" s="106">
        <v>5</v>
      </c>
      <c r="H233" s="106"/>
      <c r="I233" s="106">
        <v>4</v>
      </c>
      <c r="J233" s="106">
        <v>1</v>
      </c>
      <c r="K233" s="106">
        <v>4</v>
      </c>
      <c r="L233" s="106"/>
      <c r="M233" s="106"/>
      <c r="N233" s="106"/>
      <c r="O233" s="106"/>
      <c r="P233" s="106"/>
      <c r="Q233" s="106"/>
      <c r="R233" s="106"/>
      <c r="S233" s="106">
        <v>25</v>
      </c>
      <c r="W233" s="684"/>
      <c r="X233" s="684"/>
      <c r="Y233" s="684"/>
      <c r="Z233" s="684"/>
      <c r="AA233" s="684"/>
      <c r="AB233" s="684"/>
      <c r="AC233" s="684"/>
      <c r="AD233" s="684"/>
      <c r="AE233" s="684"/>
      <c r="AF233" s="684"/>
      <c r="AG233" s="684"/>
      <c r="AH233" s="684"/>
      <c r="AI233" s="684"/>
      <c r="AJ233" s="684"/>
      <c r="AK233" s="684"/>
    </row>
    <row r="234" spans="1:37" s="598" customFormat="1" ht="24.75" customHeight="1" x14ac:dyDescent="0.2">
      <c r="A234" s="203"/>
      <c r="B234" s="203" t="s">
        <v>326</v>
      </c>
      <c r="C234" s="624" t="s">
        <v>440</v>
      </c>
      <c r="D234" s="106">
        <v>8</v>
      </c>
      <c r="E234" s="106">
        <v>6</v>
      </c>
      <c r="F234" s="106">
        <v>57</v>
      </c>
      <c r="G234" s="106">
        <v>23</v>
      </c>
      <c r="H234" s="106">
        <v>2</v>
      </c>
      <c r="I234" s="106">
        <v>16</v>
      </c>
      <c r="J234" s="106">
        <v>7</v>
      </c>
      <c r="K234" s="106">
        <v>15</v>
      </c>
      <c r="L234" s="106"/>
      <c r="M234" s="106"/>
      <c r="N234" s="106"/>
      <c r="O234" s="106"/>
      <c r="P234" s="106"/>
      <c r="Q234" s="106"/>
      <c r="R234" s="106">
        <v>1</v>
      </c>
      <c r="S234" s="106">
        <v>135</v>
      </c>
      <c r="W234" s="684"/>
      <c r="X234" s="684"/>
      <c r="Y234" s="684"/>
      <c r="Z234" s="684"/>
      <c r="AA234" s="684"/>
      <c r="AB234" s="684"/>
      <c r="AC234" s="684"/>
      <c r="AD234" s="684"/>
      <c r="AE234" s="684"/>
      <c r="AF234" s="684"/>
      <c r="AG234" s="684"/>
      <c r="AH234" s="684"/>
      <c r="AI234" s="684"/>
      <c r="AJ234" s="684"/>
      <c r="AK234" s="684"/>
    </row>
    <row r="235" spans="1:37" s="598" customFormat="1" ht="24.75" customHeight="1" x14ac:dyDescent="0.2">
      <c r="A235" s="203"/>
      <c r="B235" s="203" t="s">
        <v>327</v>
      </c>
      <c r="C235" s="624" t="s">
        <v>441</v>
      </c>
      <c r="D235" s="106"/>
      <c r="E235" s="106"/>
      <c r="F235" s="106">
        <v>6</v>
      </c>
      <c r="G235" s="106">
        <v>3</v>
      </c>
      <c r="H235" s="106"/>
      <c r="I235" s="106">
        <v>6</v>
      </c>
      <c r="J235" s="106">
        <v>1</v>
      </c>
      <c r="K235" s="106">
        <v>3</v>
      </c>
      <c r="L235" s="106"/>
      <c r="M235" s="106"/>
      <c r="N235" s="106">
        <v>1</v>
      </c>
      <c r="O235" s="106"/>
      <c r="P235" s="106"/>
      <c r="Q235" s="106"/>
      <c r="R235" s="106"/>
      <c r="S235" s="106">
        <v>20</v>
      </c>
      <c r="W235" s="684"/>
      <c r="X235" s="684"/>
      <c r="Y235" s="684"/>
      <c r="Z235" s="684"/>
      <c r="AA235" s="684"/>
      <c r="AB235" s="684"/>
      <c r="AC235" s="684"/>
      <c r="AD235" s="684"/>
      <c r="AE235" s="684"/>
      <c r="AF235" s="684"/>
      <c r="AG235" s="684"/>
      <c r="AH235" s="684"/>
      <c r="AI235" s="684"/>
      <c r="AJ235" s="684"/>
      <c r="AK235" s="684"/>
    </row>
    <row r="236" spans="1:37" s="598" customFormat="1" ht="24.75" customHeight="1" x14ac:dyDescent="0.2">
      <c r="A236" s="620" t="s">
        <v>162</v>
      </c>
      <c r="B236" s="620"/>
      <c r="C236" s="620"/>
      <c r="D236" s="621">
        <f>SUM(D229:D235)</f>
        <v>35</v>
      </c>
      <c r="E236" s="621">
        <f t="shared" ref="E236:J236" si="9">SUM(E229:E235)</f>
        <v>49</v>
      </c>
      <c r="F236" s="621">
        <f t="shared" si="9"/>
        <v>489</v>
      </c>
      <c r="G236" s="621">
        <f t="shared" si="9"/>
        <v>192</v>
      </c>
      <c r="H236" s="621">
        <f t="shared" si="9"/>
        <v>45</v>
      </c>
      <c r="I236" s="621">
        <f t="shared" si="9"/>
        <v>92</v>
      </c>
      <c r="J236" s="621">
        <f t="shared" si="9"/>
        <v>25</v>
      </c>
      <c r="K236" s="621">
        <f>SUM(K229:K235)</f>
        <v>35</v>
      </c>
      <c r="L236" s="621">
        <f>SUM(L229:L235)</f>
        <v>1</v>
      </c>
      <c r="M236" s="621"/>
      <c r="N236" s="621">
        <f>SUM(N229:N235)</f>
        <v>1</v>
      </c>
      <c r="O236" s="621"/>
      <c r="P236" s="621"/>
      <c r="Q236" s="621">
        <f>SUM(Q229:Q235)</f>
        <v>1</v>
      </c>
      <c r="R236" s="621">
        <f>SUM(R229:R235)</f>
        <v>8</v>
      </c>
      <c r="S236" s="621">
        <f>SUM(S229:S235)</f>
        <v>973</v>
      </c>
      <c r="W236" s="684"/>
      <c r="X236" s="684"/>
      <c r="Y236" s="684"/>
      <c r="Z236" s="684"/>
      <c r="AA236" s="684"/>
      <c r="AB236" s="684"/>
      <c r="AC236" s="684"/>
      <c r="AD236" s="684"/>
      <c r="AE236" s="684"/>
      <c r="AF236" s="684"/>
      <c r="AG236" s="684"/>
      <c r="AH236" s="684"/>
      <c r="AI236" s="684"/>
      <c r="AJ236" s="684"/>
      <c r="AK236" s="684"/>
    </row>
    <row r="237" spans="1:37" s="598" customFormat="1" ht="24.75" customHeight="1" x14ac:dyDescent="0.2">
      <c r="A237" s="628" t="s">
        <v>10</v>
      </c>
      <c r="B237" s="203" t="s">
        <v>328</v>
      </c>
      <c r="C237" s="624" t="s">
        <v>442</v>
      </c>
      <c r="D237" s="106">
        <v>8</v>
      </c>
      <c r="E237" s="106">
        <v>11</v>
      </c>
      <c r="F237" s="106">
        <v>72</v>
      </c>
      <c r="G237" s="106">
        <v>36</v>
      </c>
      <c r="H237" s="106">
        <v>9</v>
      </c>
      <c r="I237" s="106">
        <v>52</v>
      </c>
      <c r="J237" s="106">
        <v>10</v>
      </c>
      <c r="K237" s="106">
        <v>2</v>
      </c>
      <c r="L237" s="106"/>
      <c r="M237" s="106"/>
      <c r="N237" s="106">
        <v>1</v>
      </c>
      <c r="O237" s="106"/>
      <c r="P237" s="106"/>
      <c r="Q237" s="106"/>
      <c r="R237" s="106">
        <v>1</v>
      </c>
      <c r="S237" s="106">
        <v>202</v>
      </c>
      <c r="W237" s="684"/>
      <c r="X237" s="684"/>
      <c r="Y237" s="684"/>
      <c r="Z237" s="684"/>
      <c r="AA237" s="684"/>
      <c r="AB237" s="684"/>
      <c r="AC237" s="684"/>
      <c r="AD237" s="684"/>
      <c r="AE237" s="684"/>
      <c r="AF237" s="684"/>
      <c r="AG237" s="684"/>
      <c r="AH237" s="684"/>
      <c r="AI237" s="684"/>
      <c r="AJ237" s="684"/>
      <c r="AK237" s="684"/>
    </row>
    <row r="238" spans="1:37" s="598" customFormat="1" ht="24.75" customHeight="1" x14ac:dyDescent="0.2">
      <c r="A238" s="203"/>
      <c r="B238" s="203" t="s">
        <v>329</v>
      </c>
      <c r="C238" s="624" t="s">
        <v>443</v>
      </c>
      <c r="D238" s="106">
        <v>2</v>
      </c>
      <c r="E238" s="106">
        <v>7</v>
      </c>
      <c r="F238" s="106">
        <v>145</v>
      </c>
      <c r="G238" s="106">
        <v>53</v>
      </c>
      <c r="H238" s="106">
        <v>10</v>
      </c>
      <c r="I238" s="106">
        <v>74</v>
      </c>
      <c r="J238" s="106">
        <v>21</v>
      </c>
      <c r="K238" s="106">
        <v>14</v>
      </c>
      <c r="L238" s="106">
        <v>2</v>
      </c>
      <c r="M238" s="106">
        <v>2</v>
      </c>
      <c r="N238" s="106"/>
      <c r="O238" s="106"/>
      <c r="P238" s="106"/>
      <c r="Q238" s="106"/>
      <c r="R238" s="106">
        <v>2</v>
      </c>
      <c r="S238" s="106">
        <v>332</v>
      </c>
      <c r="W238" s="684"/>
      <c r="X238" s="684"/>
      <c r="Y238" s="684"/>
      <c r="Z238" s="684"/>
      <c r="AA238" s="684"/>
      <c r="AB238" s="684"/>
      <c r="AC238" s="684"/>
      <c r="AD238" s="684"/>
      <c r="AE238" s="684"/>
      <c r="AF238" s="684"/>
      <c r="AG238" s="684"/>
      <c r="AH238" s="684"/>
      <c r="AI238" s="684"/>
      <c r="AJ238" s="684"/>
      <c r="AK238" s="684"/>
    </row>
    <row r="239" spans="1:37" s="622" customFormat="1" ht="15" customHeight="1" x14ac:dyDescent="0.2">
      <c r="A239" s="203"/>
      <c r="B239" s="203" t="s">
        <v>330</v>
      </c>
      <c r="C239" s="624" t="s">
        <v>444</v>
      </c>
      <c r="D239" s="106"/>
      <c r="E239" s="106">
        <v>2</v>
      </c>
      <c r="F239" s="106">
        <v>3</v>
      </c>
      <c r="G239" s="106"/>
      <c r="H239" s="106"/>
      <c r="I239" s="106">
        <v>1</v>
      </c>
      <c r="J239" s="106"/>
      <c r="K239" s="106"/>
      <c r="L239" s="106"/>
      <c r="M239" s="106"/>
      <c r="N239" s="106"/>
      <c r="O239" s="106"/>
      <c r="P239" s="106"/>
      <c r="Q239" s="106"/>
      <c r="R239" s="106"/>
      <c r="S239" s="106">
        <v>6</v>
      </c>
      <c r="T239" s="684"/>
      <c r="U239" s="684"/>
      <c r="V239" s="684"/>
      <c r="W239" s="684"/>
      <c r="X239" s="684"/>
      <c r="Y239" s="684"/>
      <c r="Z239" s="684"/>
      <c r="AA239" s="684"/>
      <c r="AB239" s="684"/>
      <c r="AC239" s="684"/>
      <c r="AD239" s="684"/>
      <c r="AE239" s="684"/>
      <c r="AF239" s="684"/>
      <c r="AG239" s="684"/>
      <c r="AH239" s="684"/>
      <c r="AI239" s="684"/>
      <c r="AJ239" s="684"/>
      <c r="AK239" s="684"/>
    </row>
    <row r="240" spans="1:37" s="598" customFormat="1" ht="24.75" customHeight="1" x14ac:dyDescent="0.2">
      <c r="A240" s="203"/>
      <c r="B240" s="203" t="s">
        <v>331</v>
      </c>
      <c r="C240" s="624" t="s">
        <v>445</v>
      </c>
      <c r="D240" s="106">
        <v>5</v>
      </c>
      <c r="E240" s="106">
        <v>2</v>
      </c>
      <c r="F240" s="106">
        <v>28</v>
      </c>
      <c r="G240" s="106">
        <v>28</v>
      </c>
      <c r="H240" s="106">
        <v>20</v>
      </c>
      <c r="I240" s="106">
        <v>58</v>
      </c>
      <c r="J240" s="106">
        <v>2</v>
      </c>
      <c r="K240" s="106">
        <v>2</v>
      </c>
      <c r="L240" s="106"/>
      <c r="M240" s="106"/>
      <c r="N240" s="106"/>
      <c r="O240" s="106"/>
      <c r="P240" s="106"/>
      <c r="Q240" s="106"/>
      <c r="R240" s="106">
        <v>2</v>
      </c>
      <c r="S240" s="106">
        <v>147</v>
      </c>
      <c r="W240" s="684"/>
      <c r="X240" s="684"/>
      <c r="Y240" s="684"/>
      <c r="Z240" s="684"/>
      <c r="AA240" s="684"/>
      <c r="AB240" s="684"/>
      <c r="AC240" s="684"/>
      <c r="AD240" s="684"/>
      <c r="AE240" s="684"/>
      <c r="AF240" s="684"/>
      <c r="AG240" s="684"/>
      <c r="AH240" s="684"/>
      <c r="AI240" s="684"/>
      <c r="AJ240" s="684"/>
      <c r="AK240" s="684"/>
    </row>
    <row r="241" spans="1:37" s="598" customFormat="1" ht="24.75" customHeight="1" x14ac:dyDescent="0.2">
      <c r="A241" s="203"/>
      <c r="B241" s="203" t="s">
        <v>332</v>
      </c>
      <c r="C241" s="624" t="s">
        <v>446</v>
      </c>
      <c r="D241" s="106">
        <v>15</v>
      </c>
      <c r="E241" s="106">
        <v>13</v>
      </c>
      <c r="F241" s="106">
        <v>91</v>
      </c>
      <c r="G241" s="106">
        <v>37</v>
      </c>
      <c r="H241" s="106">
        <v>1</v>
      </c>
      <c r="I241" s="106">
        <v>10</v>
      </c>
      <c r="J241" s="106">
        <v>2</v>
      </c>
      <c r="K241" s="106">
        <v>1</v>
      </c>
      <c r="L241" s="106"/>
      <c r="M241" s="106"/>
      <c r="N241" s="106"/>
      <c r="O241" s="106"/>
      <c r="P241" s="106"/>
      <c r="Q241" s="106"/>
      <c r="R241" s="106"/>
      <c r="S241" s="106">
        <v>170</v>
      </c>
      <c r="W241" s="684"/>
      <c r="X241" s="684"/>
      <c r="Y241" s="684"/>
      <c r="Z241" s="684"/>
      <c r="AA241" s="684"/>
      <c r="AB241" s="684"/>
      <c r="AC241" s="684"/>
      <c r="AD241" s="684"/>
      <c r="AE241" s="684"/>
      <c r="AF241" s="684"/>
      <c r="AG241" s="684"/>
      <c r="AH241" s="684"/>
      <c r="AI241" s="684"/>
      <c r="AJ241" s="684"/>
      <c r="AK241" s="684"/>
    </row>
    <row r="242" spans="1:37" s="598" customFormat="1" ht="24.75" customHeight="1" x14ac:dyDescent="0.2">
      <c r="A242" s="203"/>
      <c r="B242" s="203" t="s">
        <v>333</v>
      </c>
      <c r="C242" s="624" t="s">
        <v>447</v>
      </c>
      <c r="D242" s="106">
        <v>3</v>
      </c>
      <c r="E242" s="106">
        <v>8</v>
      </c>
      <c r="F242" s="106">
        <v>57</v>
      </c>
      <c r="G242" s="106">
        <v>42</v>
      </c>
      <c r="H242" s="106">
        <v>11</v>
      </c>
      <c r="I242" s="106">
        <v>35</v>
      </c>
      <c r="J242" s="106">
        <v>5</v>
      </c>
      <c r="K242" s="106">
        <v>3</v>
      </c>
      <c r="L242" s="106"/>
      <c r="M242" s="106">
        <v>1</v>
      </c>
      <c r="N242" s="106"/>
      <c r="O242" s="106"/>
      <c r="P242" s="106"/>
      <c r="Q242" s="106"/>
      <c r="R242" s="106">
        <v>1</v>
      </c>
      <c r="S242" s="106">
        <v>166</v>
      </c>
      <c r="W242" s="684"/>
      <c r="X242" s="684"/>
      <c r="Y242" s="684"/>
      <c r="Z242" s="684"/>
      <c r="AA242" s="684"/>
      <c r="AB242" s="684"/>
      <c r="AC242" s="684"/>
      <c r="AD242" s="684"/>
      <c r="AE242" s="684"/>
      <c r="AF242" s="684"/>
      <c r="AG242" s="684"/>
      <c r="AH242" s="684"/>
      <c r="AI242" s="684"/>
      <c r="AJ242" s="684"/>
      <c r="AK242" s="684"/>
    </row>
    <row r="243" spans="1:37" s="598" customFormat="1" ht="24.75" customHeight="1" x14ac:dyDescent="0.2">
      <c r="A243" s="203"/>
      <c r="B243" s="203" t="s">
        <v>334</v>
      </c>
      <c r="C243" s="624" t="s">
        <v>448</v>
      </c>
      <c r="D243" s="106">
        <v>42</v>
      </c>
      <c r="E243" s="106">
        <v>60</v>
      </c>
      <c r="F243" s="106">
        <v>647</v>
      </c>
      <c r="G243" s="106">
        <v>228</v>
      </c>
      <c r="H243" s="106">
        <v>41</v>
      </c>
      <c r="I243" s="106">
        <v>111</v>
      </c>
      <c r="J243" s="106">
        <v>20</v>
      </c>
      <c r="K243" s="106">
        <v>8</v>
      </c>
      <c r="L243" s="106"/>
      <c r="M243" s="106"/>
      <c r="N243" s="106"/>
      <c r="O243" s="106"/>
      <c r="P243" s="106"/>
      <c r="Q243" s="106"/>
      <c r="R243" s="106">
        <v>7</v>
      </c>
      <c r="S243" s="106">
        <v>1164</v>
      </c>
      <c r="W243" s="684"/>
      <c r="X243" s="684"/>
      <c r="Y243" s="684"/>
      <c r="Z243" s="684"/>
      <c r="AA243" s="684"/>
      <c r="AB243" s="684"/>
      <c r="AC243" s="684"/>
      <c r="AD243" s="684"/>
      <c r="AE243" s="684"/>
      <c r="AF243" s="684"/>
      <c r="AG243" s="684"/>
      <c r="AH243" s="684"/>
      <c r="AI243" s="684"/>
      <c r="AJ243" s="684"/>
      <c r="AK243" s="684"/>
    </row>
    <row r="244" spans="1:37" s="598" customFormat="1" ht="24.75" customHeight="1" x14ac:dyDescent="0.2">
      <c r="A244" s="620" t="s">
        <v>170</v>
      </c>
      <c r="B244" s="620"/>
      <c r="C244" s="620"/>
      <c r="D244" s="621">
        <v>75</v>
      </c>
      <c r="E244" s="621">
        <v>103</v>
      </c>
      <c r="F244" s="621">
        <v>1043</v>
      </c>
      <c r="G244" s="621">
        <v>424</v>
      </c>
      <c r="H244" s="621">
        <v>92</v>
      </c>
      <c r="I244" s="621">
        <v>341</v>
      </c>
      <c r="J244" s="621">
        <v>60</v>
      </c>
      <c r="K244" s="621">
        <v>30</v>
      </c>
      <c r="L244" s="621">
        <v>2</v>
      </c>
      <c r="M244" s="621">
        <v>3</v>
      </c>
      <c r="N244" s="621">
        <v>1</v>
      </c>
      <c r="O244" s="621"/>
      <c r="P244" s="621"/>
      <c r="Q244" s="621"/>
      <c r="R244" s="621">
        <v>13</v>
      </c>
      <c r="S244" s="621">
        <v>2187</v>
      </c>
      <c r="W244" s="684"/>
      <c r="X244" s="684"/>
      <c r="Y244" s="684"/>
      <c r="Z244" s="684"/>
      <c r="AA244" s="684"/>
      <c r="AB244" s="684"/>
      <c r="AC244" s="684"/>
      <c r="AD244" s="684"/>
      <c r="AE244" s="684"/>
      <c r="AF244" s="684"/>
      <c r="AG244" s="684"/>
      <c r="AH244" s="684"/>
      <c r="AI244" s="684"/>
      <c r="AJ244" s="684"/>
      <c r="AK244" s="684"/>
    </row>
    <row r="245" spans="1:37" s="598" customFormat="1" ht="24.75" customHeight="1" x14ac:dyDescent="0.2">
      <c r="A245" s="203" t="s">
        <v>533</v>
      </c>
      <c r="B245" s="203"/>
      <c r="C245" s="203"/>
      <c r="D245" s="106">
        <v>56</v>
      </c>
      <c r="E245" s="106">
        <v>82</v>
      </c>
      <c r="F245" s="106">
        <v>1194</v>
      </c>
      <c r="G245" s="106">
        <v>777</v>
      </c>
      <c r="H245" s="106">
        <v>383</v>
      </c>
      <c r="I245" s="106">
        <v>1286</v>
      </c>
      <c r="J245" s="106">
        <v>680</v>
      </c>
      <c r="K245" s="106">
        <v>841</v>
      </c>
      <c r="L245" s="106">
        <v>15</v>
      </c>
      <c r="M245" s="106">
        <v>71</v>
      </c>
      <c r="N245" s="106">
        <v>368</v>
      </c>
      <c r="O245" s="106">
        <v>9</v>
      </c>
      <c r="P245" s="106"/>
      <c r="Q245" s="106">
        <v>122</v>
      </c>
      <c r="R245" s="106">
        <v>39</v>
      </c>
      <c r="S245" s="106">
        <v>5923</v>
      </c>
      <c r="W245" s="684"/>
      <c r="X245" s="684"/>
      <c r="Y245" s="684"/>
      <c r="Z245" s="684"/>
      <c r="AA245" s="684"/>
      <c r="AB245" s="684"/>
      <c r="AC245" s="684"/>
      <c r="AD245" s="684"/>
      <c r="AE245" s="684"/>
      <c r="AF245" s="684"/>
      <c r="AG245" s="684"/>
      <c r="AH245" s="684"/>
      <c r="AI245" s="684"/>
      <c r="AJ245" s="684"/>
      <c r="AK245" s="684"/>
    </row>
    <row r="246" spans="1:37" s="598" customFormat="1" ht="24.75" customHeight="1" x14ac:dyDescent="0.2">
      <c r="A246" s="628" t="s">
        <v>534</v>
      </c>
      <c r="B246" s="629"/>
      <c r="C246" s="629"/>
      <c r="D246" s="629">
        <v>567</v>
      </c>
      <c r="E246" s="629">
        <v>775</v>
      </c>
      <c r="F246" s="629">
        <v>9873</v>
      </c>
      <c r="G246" s="629">
        <v>5278</v>
      </c>
      <c r="H246" s="629">
        <v>2288</v>
      </c>
      <c r="I246" s="629">
        <v>6699</v>
      </c>
      <c r="J246" s="629">
        <v>3285</v>
      </c>
      <c r="K246" s="629">
        <v>2842</v>
      </c>
      <c r="L246" s="629">
        <v>70</v>
      </c>
      <c r="M246" s="629">
        <v>237</v>
      </c>
      <c r="N246" s="629">
        <v>888</v>
      </c>
      <c r="O246" s="629">
        <v>15</v>
      </c>
      <c r="P246" s="629">
        <v>6</v>
      </c>
      <c r="Q246" s="629">
        <v>202</v>
      </c>
      <c r="R246" s="629">
        <v>299</v>
      </c>
      <c r="S246" s="629">
        <v>33324</v>
      </c>
      <c r="W246" s="684"/>
      <c r="X246" s="684"/>
      <c r="Y246" s="684"/>
      <c r="Z246" s="684"/>
      <c r="AA246" s="684"/>
      <c r="AB246" s="684"/>
      <c r="AC246" s="684"/>
      <c r="AD246" s="684"/>
      <c r="AE246" s="684"/>
      <c r="AF246" s="684"/>
      <c r="AG246" s="684"/>
      <c r="AH246" s="684"/>
      <c r="AI246" s="684"/>
      <c r="AJ246" s="684"/>
      <c r="AK246" s="684"/>
    </row>
    <row r="247" spans="1:37" s="622" customFormat="1" ht="15" customHeight="1" x14ac:dyDescent="0.2">
      <c r="A247" s="639"/>
      <c r="B247" s="640"/>
      <c r="C247" s="640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684"/>
      <c r="X247" s="684"/>
      <c r="Y247" s="684"/>
      <c r="Z247" s="684"/>
      <c r="AA247" s="684"/>
      <c r="AB247" s="684"/>
      <c r="AC247" s="684"/>
      <c r="AD247" s="684"/>
      <c r="AE247" s="684"/>
      <c r="AF247" s="684"/>
      <c r="AG247" s="684"/>
      <c r="AH247" s="684"/>
      <c r="AI247" s="684"/>
      <c r="AJ247" s="684"/>
      <c r="AK247" s="684"/>
    </row>
    <row r="248" spans="1:37" s="598" customFormat="1" ht="15" customHeight="1" x14ac:dyDescent="0.2">
      <c r="A248" s="612">
        <v>2018</v>
      </c>
      <c r="B248" s="626"/>
      <c r="C248" s="626"/>
      <c r="D248" s="881" t="s">
        <v>0</v>
      </c>
      <c r="E248" s="881"/>
      <c r="F248" s="881"/>
      <c r="G248" s="881"/>
      <c r="H248" s="881"/>
      <c r="I248" s="881"/>
      <c r="J248" s="881"/>
      <c r="K248" s="881"/>
      <c r="L248" s="881"/>
      <c r="M248" s="881"/>
      <c r="N248" s="881"/>
      <c r="O248" s="881"/>
      <c r="P248" s="881"/>
      <c r="Q248" s="881"/>
      <c r="R248" s="881"/>
      <c r="S248" s="881"/>
      <c r="T248" s="881"/>
      <c r="U248" s="684"/>
      <c r="V248" s="684"/>
      <c r="X248" s="684"/>
      <c r="Y248" s="684"/>
      <c r="Z248" s="684"/>
      <c r="AA248" s="684"/>
      <c r="AB248" s="684"/>
      <c r="AC248" s="684"/>
      <c r="AD248" s="684"/>
      <c r="AE248" s="684"/>
      <c r="AF248" s="684"/>
      <c r="AG248" s="684"/>
      <c r="AH248" s="684"/>
      <c r="AI248" s="684"/>
      <c r="AJ248" s="684"/>
      <c r="AK248" s="684"/>
    </row>
    <row r="249" spans="1:37" s="598" customFormat="1" ht="34.5" customHeight="1" x14ac:dyDescent="0.2">
      <c r="A249" s="627" t="s">
        <v>535</v>
      </c>
      <c r="B249" s="627" t="s">
        <v>234</v>
      </c>
      <c r="C249" s="627" t="s">
        <v>347</v>
      </c>
      <c r="D249" s="627" t="s">
        <v>593</v>
      </c>
      <c r="E249" s="627" t="s">
        <v>594</v>
      </c>
      <c r="F249" s="627" t="s">
        <v>595</v>
      </c>
      <c r="G249" s="627" t="s">
        <v>596</v>
      </c>
      <c r="H249" s="627" t="s">
        <v>597</v>
      </c>
      <c r="I249" s="627" t="s">
        <v>598</v>
      </c>
      <c r="J249" s="627" t="s">
        <v>599</v>
      </c>
      <c r="K249" s="627" t="s">
        <v>600</v>
      </c>
      <c r="L249" s="627" t="s">
        <v>835</v>
      </c>
      <c r="M249" s="627" t="s">
        <v>836</v>
      </c>
      <c r="N249" s="627" t="s">
        <v>603</v>
      </c>
      <c r="O249" s="627" t="s">
        <v>604</v>
      </c>
      <c r="P249" s="627" t="s">
        <v>605</v>
      </c>
      <c r="Q249" s="627" t="s">
        <v>606</v>
      </c>
      <c r="R249" s="627" t="s">
        <v>608</v>
      </c>
      <c r="S249" s="627" t="s">
        <v>609</v>
      </c>
      <c r="T249" s="627" t="s">
        <v>534</v>
      </c>
      <c r="W249" s="684"/>
      <c r="X249" s="684"/>
      <c r="Y249" s="684"/>
      <c r="Z249" s="684"/>
      <c r="AA249" s="684"/>
      <c r="AB249" s="684"/>
      <c r="AC249" s="684"/>
      <c r="AD249" s="684"/>
      <c r="AE249" s="684"/>
      <c r="AF249" s="684"/>
      <c r="AG249" s="684"/>
      <c r="AH249" s="684"/>
      <c r="AI249" s="684"/>
      <c r="AJ249" s="684"/>
      <c r="AK249" s="684"/>
    </row>
    <row r="250" spans="1:37" ht="18.75" customHeight="1" x14ac:dyDescent="0.2">
      <c r="A250" s="628" t="s">
        <v>1</v>
      </c>
      <c r="B250" s="203" t="s">
        <v>236</v>
      </c>
      <c r="C250" s="624" t="s">
        <v>350</v>
      </c>
      <c r="D250" s="546">
        <v>2</v>
      </c>
      <c r="E250" s="546"/>
      <c r="F250" s="546">
        <v>18</v>
      </c>
      <c r="G250" s="546">
        <v>9</v>
      </c>
      <c r="H250" s="546">
        <v>10</v>
      </c>
      <c r="I250" s="546">
        <v>8</v>
      </c>
      <c r="J250" s="546">
        <v>18</v>
      </c>
      <c r="K250" s="546">
        <v>16</v>
      </c>
      <c r="L250" s="546"/>
      <c r="M250" s="546"/>
      <c r="N250" s="546"/>
      <c r="O250" s="546">
        <v>4</v>
      </c>
      <c r="P250" s="546"/>
      <c r="Q250" s="546"/>
      <c r="R250" s="546">
        <v>2</v>
      </c>
      <c r="S250" s="546">
        <v>1</v>
      </c>
      <c r="T250" s="546">
        <v>88</v>
      </c>
    </row>
    <row r="251" spans="1:37" s="598" customFormat="1" ht="15" customHeight="1" x14ac:dyDescent="0.2">
      <c r="A251" s="203"/>
      <c r="B251" s="203" t="s">
        <v>237</v>
      </c>
      <c r="C251" s="624" t="s">
        <v>351</v>
      </c>
      <c r="D251" s="546">
        <v>1</v>
      </c>
      <c r="E251" s="546">
        <v>3</v>
      </c>
      <c r="F251" s="546">
        <v>37</v>
      </c>
      <c r="G251" s="546">
        <v>14</v>
      </c>
      <c r="H251" s="546">
        <v>3</v>
      </c>
      <c r="I251" s="546">
        <v>18</v>
      </c>
      <c r="J251" s="546">
        <v>4</v>
      </c>
      <c r="K251" s="546">
        <v>10</v>
      </c>
      <c r="L251" s="546"/>
      <c r="M251" s="546"/>
      <c r="N251" s="546"/>
      <c r="O251" s="546"/>
      <c r="P251" s="546"/>
      <c r="Q251" s="546"/>
      <c r="R251" s="546"/>
      <c r="S251" s="546"/>
      <c r="T251" s="546">
        <v>90</v>
      </c>
      <c r="W251" s="684"/>
      <c r="X251" s="684"/>
      <c r="Y251" s="684"/>
      <c r="Z251" s="684"/>
      <c r="AA251" s="684"/>
      <c r="AB251" s="684"/>
      <c r="AC251" s="684"/>
      <c r="AD251" s="684"/>
      <c r="AE251" s="684"/>
      <c r="AF251" s="684"/>
      <c r="AG251" s="684"/>
      <c r="AH251" s="684"/>
      <c r="AI251" s="684"/>
      <c r="AJ251" s="684"/>
      <c r="AK251" s="684"/>
    </row>
    <row r="252" spans="1:37" s="598" customFormat="1" ht="12.75" x14ac:dyDescent="0.2">
      <c r="A252" s="203"/>
      <c r="B252" s="203" t="s">
        <v>238</v>
      </c>
      <c r="C252" s="624" t="s">
        <v>352</v>
      </c>
      <c r="D252" s="546"/>
      <c r="E252" s="546">
        <v>1</v>
      </c>
      <c r="F252" s="546">
        <v>21</v>
      </c>
      <c r="G252" s="546">
        <v>15</v>
      </c>
      <c r="H252" s="546">
        <v>4</v>
      </c>
      <c r="I252" s="546">
        <v>30</v>
      </c>
      <c r="J252" s="546">
        <v>20</v>
      </c>
      <c r="K252" s="546">
        <v>12</v>
      </c>
      <c r="L252" s="546"/>
      <c r="M252" s="546">
        <v>1</v>
      </c>
      <c r="N252" s="546"/>
      <c r="O252" s="546"/>
      <c r="P252" s="546"/>
      <c r="Q252" s="546"/>
      <c r="R252" s="546">
        <v>2</v>
      </c>
      <c r="S252" s="546">
        <v>4</v>
      </c>
      <c r="T252" s="546">
        <v>110</v>
      </c>
      <c r="W252" s="684"/>
      <c r="X252" s="684"/>
      <c r="Y252" s="684"/>
      <c r="Z252" s="684"/>
      <c r="AA252" s="684"/>
      <c r="AB252" s="684"/>
      <c r="AC252" s="684"/>
      <c r="AD252" s="684"/>
      <c r="AE252" s="684"/>
      <c r="AF252" s="684"/>
      <c r="AG252" s="684"/>
      <c r="AH252" s="684"/>
      <c r="AI252" s="684"/>
      <c r="AJ252" s="684"/>
      <c r="AK252" s="684"/>
    </row>
    <row r="253" spans="1:37" s="598" customFormat="1" ht="24.75" customHeight="1" x14ac:dyDescent="0.2">
      <c r="A253" s="203"/>
      <c r="B253" s="203" t="s">
        <v>239</v>
      </c>
      <c r="C253" s="624" t="s">
        <v>353</v>
      </c>
      <c r="D253" s="546">
        <v>1</v>
      </c>
      <c r="E253" s="546">
        <v>1</v>
      </c>
      <c r="F253" s="546">
        <v>9</v>
      </c>
      <c r="G253" s="546">
        <v>4</v>
      </c>
      <c r="H253" s="546">
        <v>1</v>
      </c>
      <c r="I253" s="546"/>
      <c r="J253" s="546"/>
      <c r="K253" s="546">
        <v>1</v>
      </c>
      <c r="L253" s="546"/>
      <c r="M253" s="546"/>
      <c r="N253" s="546"/>
      <c r="O253" s="546"/>
      <c r="P253" s="546"/>
      <c r="Q253" s="546"/>
      <c r="R253" s="546"/>
      <c r="S253" s="546">
        <v>1</v>
      </c>
      <c r="T253" s="546">
        <v>18</v>
      </c>
      <c r="W253" s="684"/>
      <c r="X253" s="684"/>
      <c r="Y253" s="684"/>
      <c r="Z253" s="684"/>
      <c r="AA253" s="684"/>
      <c r="AB253" s="684"/>
      <c r="AC253" s="684"/>
      <c r="AD253" s="684"/>
      <c r="AE253" s="684"/>
      <c r="AF253" s="684"/>
      <c r="AG253" s="684"/>
      <c r="AH253" s="684"/>
      <c r="AI253" s="684"/>
      <c r="AJ253" s="684"/>
      <c r="AK253" s="684"/>
    </row>
    <row r="254" spans="1:37" s="598" customFormat="1" ht="24.75" customHeight="1" x14ac:dyDescent="0.2">
      <c r="A254" s="203"/>
      <c r="B254" s="203" t="s">
        <v>240</v>
      </c>
      <c r="C254" s="624" t="s">
        <v>354</v>
      </c>
      <c r="D254" s="546">
        <v>2</v>
      </c>
      <c r="E254" s="546">
        <v>1</v>
      </c>
      <c r="F254" s="546">
        <v>25</v>
      </c>
      <c r="G254" s="546">
        <v>17</v>
      </c>
      <c r="H254" s="546">
        <v>10</v>
      </c>
      <c r="I254" s="546">
        <v>7</v>
      </c>
      <c r="J254" s="546">
        <v>5</v>
      </c>
      <c r="K254" s="546">
        <v>1</v>
      </c>
      <c r="L254" s="546"/>
      <c r="M254" s="546"/>
      <c r="N254" s="546"/>
      <c r="O254" s="546"/>
      <c r="P254" s="546"/>
      <c r="Q254" s="546"/>
      <c r="R254" s="546"/>
      <c r="S254" s="546"/>
      <c r="T254" s="546">
        <v>68</v>
      </c>
      <c r="W254" s="684"/>
      <c r="X254" s="684"/>
      <c r="Y254" s="684"/>
      <c r="Z254" s="684"/>
      <c r="AA254" s="684"/>
      <c r="AB254" s="684"/>
      <c r="AC254" s="684"/>
      <c r="AD254" s="684"/>
      <c r="AE254" s="684"/>
      <c r="AF254" s="684"/>
      <c r="AG254" s="684"/>
      <c r="AH254" s="684"/>
      <c r="AI254" s="684"/>
      <c r="AJ254" s="684"/>
      <c r="AK254" s="684"/>
    </row>
    <row r="255" spans="1:37" s="598" customFormat="1" ht="24.75" customHeight="1" x14ac:dyDescent="0.2">
      <c r="A255" s="203"/>
      <c r="B255" s="203" t="s">
        <v>241</v>
      </c>
      <c r="C255" s="624" t="s">
        <v>355</v>
      </c>
      <c r="D255" s="546">
        <v>11</v>
      </c>
      <c r="E255" s="546">
        <v>8</v>
      </c>
      <c r="F255" s="546">
        <v>68</v>
      </c>
      <c r="G255" s="546">
        <v>26</v>
      </c>
      <c r="H255" s="546">
        <v>9</v>
      </c>
      <c r="I255" s="546">
        <v>10</v>
      </c>
      <c r="J255" s="546">
        <v>2</v>
      </c>
      <c r="K255" s="546">
        <v>4</v>
      </c>
      <c r="L255" s="546"/>
      <c r="M255" s="546"/>
      <c r="N255" s="546"/>
      <c r="O255" s="546"/>
      <c r="P255" s="546"/>
      <c r="Q255" s="546"/>
      <c r="R255" s="546"/>
      <c r="S255" s="546">
        <v>1</v>
      </c>
      <c r="T255" s="546">
        <v>139</v>
      </c>
      <c r="W255" s="684"/>
      <c r="X255" s="684"/>
      <c r="Y255" s="684"/>
      <c r="Z255" s="684"/>
      <c r="AA255" s="684"/>
      <c r="AB255" s="684"/>
      <c r="AC255" s="684"/>
      <c r="AD255" s="684"/>
      <c r="AE255" s="684"/>
      <c r="AF255" s="684"/>
      <c r="AG255" s="684"/>
      <c r="AH255" s="684"/>
      <c r="AI255" s="684"/>
      <c r="AJ255" s="684"/>
      <c r="AK255" s="684"/>
    </row>
    <row r="256" spans="1:37" s="598" customFormat="1" ht="24.75" customHeight="1" x14ac:dyDescent="0.2">
      <c r="A256" s="203"/>
      <c r="B256" s="203" t="s">
        <v>242</v>
      </c>
      <c r="C256" s="624" t="s">
        <v>356</v>
      </c>
      <c r="D256" s="546">
        <v>4</v>
      </c>
      <c r="E256" s="546">
        <v>4</v>
      </c>
      <c r="F256" s="546">
        <v>61</v>
      </c>
      <c r="G256" s="546">
        <v>36</v>
      </c>
      <c r="H256" s="546">
        <v>13</v>
      </c>
      <c r="I256" s="546">
        <v>32</v>
      </c>
      <c r="J256" s="546">
        <v>19</v>
      </c>
      <c r="K256" s="546">
        <v>35</v>
      </c>
      <c r="L256" s="546">
        <v>2</v>
      </c>
      <c r="M256" s="546">
        <v>5</v>
      </c>
      <c r="N256" s="546">
        <v>1</v>
      </c>
      <c r="O256" s="546">
        <v>75</v>
      </c>
      <c r="P256" s="546">
        <v>1</v>
      </c>
      <c r="Q256" s="546"/>
      <c r="R256" s="546">
        <v>17</v>
      </c>
      <c r="S256" s="546">
        <v>3</v>
      </c>
      <c r="T256" s="546">
        <v>308</v>
      </c>
      <c r="W256" s="684"/>
      <c r="X256" s="684"/>
      <c r="Y256" s="684"/>
      <c r="Z256" s="684"/>
      <c r="AA256" s="684"/>
      <c r="AB256" s="684"/>
      <c r="AC256" s="684"/>
      <c r="AD256" s="684"/>
      <c r="AE256" s="684"/>
      <c r="AF256" s="684"/>
      <c r="AG256" s="684"/>
      <c r="AH256" s="684"/>
      <c r="AI256" s="684"/>
      <c r="AJ256" s="684"/>
      <c r="AK256" s="684"/>
    </row>
    <row r="257" spans="1:37" s="598" customFormat="1" ht="24.75" customHeight="1" x14ac:dyDescent="0.2">
      <c r="A257" s="203"/>
      <c r="B257" s="203" t="s">
        <v>243</v>
      </c>
      <c r="C257" s="624" t="s">
        <v>357</v>
      </c>
      <c r="D257" s="546"/>
      <c r="E257" s="546">
        <v>5</v>
      </c>
      <c r="F257" s="546">
        <v>67</v>
      </c>
      <c r="G257" s="546">
        <v>53</v>
      </c>
      <c r="H257" s="546">
        <v>23</v>
      </c>
      <c r="I257" s="546">
        <v>110</v>
      </c>
      <c r="J257" s="546">
        <v>104</v>
      </c>
      <c r="K257" s="546">
        <v>79</v>
      </c>
      <c r="L257" s="546">
        <v>2</v>
      </c>
      <c r="M257" s="546">
        <v>7</v>
      </c>
      <c r="N257" s="546"/>
      <c r="O257" s="546">
        <v>30</v>
      </c>
      <c r="P257" s="546"/>
      <c r="Q257" s="546"/>
      <c r="R257" s="546">
        <v>1</v>
      </c>
      <c r="S257" s="546">
        <v>8</v>
      </c>
      <c r="T257" s="546">
        <v>489</v>
      </c>
      <c r="W257" s="684"/>
      <c r="X257" s="684"/>
      <c r="Y257" s="684"/>
      <c r="Z257" s="684"/>
      <c r="AA257" s="684"/>
      <c r="AB257" s="684"/>
      <c r="AC257" s="684"/>
      <c r="AD257" s="684"/>
      <c r="AE257" s="684"/>
      <c r="AF257" s="684"/>
      <c r="AG257" s="684"/>
      <c r="AH257" s="684"/>
      <c r="AI257" s="684"/>
      <c r="AJ257" s="684"/>
      <c r="AK257" s="684"/>
    </row>
    <row r="258" spans="1:37" s="598" customFormat="1" ht="24.75" customHeight="1" x14ac:dyDescent="0.2">
      <c r="A258" s="203"/>
      <c r="B258" s="203" t="s">
        <v>244</v>
      </c>
      <c r="C258" s="624" t="s">
        <v>358</v>
      </c>
      <c r="D258" s="546"/>
      <c r="E258" s="546">
        <v>2</v>
      </c>
      <c r="F258" s="546">
        <v>17</v>
      </c>
      <c r="G258" s="546">
        <v>28</v>
      </c>
      <c r="H258" s="546">
        <v>9</v>
      </c>
      <c r="I258" s="546">
        <v>57</v>
      </c>
      <c r="J258" s="546">
        <v>40</v>
      </c>
      <c r="K258" s="546">
        <v>42</v>
      </c>
      <c r="L258" s="546"/>
      <c r="M258" s="546"/>
      <c r="N258" s="546"/>
      <c r="O258" s="546">
        <v>7</v>
      </c>
      <c r="P258" s="546"/>
      <c r="Q258" s="546"/>
      <c r="R258" s="546"/>
      <c r="S258" s="546">
        <v>4</v>
      </c>
      <c r="T258" s="546">
        <v>206</v>
      </c>
      <c r="W258" s="684"/>
      <c r="X258" s="684"/>
      <c r="Y258" s="684"/>
      <c r="Z258" s="684"/>
      <c r="AA258" s="684"/>
      <c r="AB258" s="684"/>
      <c r="AC258" s="684"/>
      <c r="AD258" s="684"/>
      <c r="AE258" s="684"/>
      <c r="AF258" s="684"/>
      <c r="AG258" s="684"/>
      <c r="AH258" s="684"/>
      <c r="AI258" s="684"/>
      <c r="AJ258" s="684"/>
      <c r="AK258" s="684"/>
    </row>
    <row r="259" spans="1:37" s="598" customFormat="1" ht="24.75" customHeight="1" x14ac:dyDescent="0.2">
      <c r="A259" s="203"/>
      <c r="B259" s="203" t="s">
        <v>245</v>
      </c>
      <c r="C259" s="624" t="s">
        <v>359</v>
      </c>
      <c r="D259" s="546"/>
      <c r="E259" s="546">
        <v>3</v>
      </c>
      <c r="F259" s="546">
        <v>49</v>
      </c>
      <c r="G259" s="546">
        <v>45</v>
      </c>
      <c r="H259" s="546">
        <v>16</v>
      </c>
      <c r="I259" s="546">
        <v>105</v>
      </c>
      <c r="J259" s="546">
        <v>50</v>
      </c>
      <c r="K259" s="546">
        <v>40</v>
      </c>
      <c r="L259" s="546">
        <v>3</v>
      </c>
      <c r="M259" s="546">
        <v>7</v>
      </c>
      <c r="N259" s="546"/>
      <c r="O259" s="546">
        <v>5</v>
      </c>
      <c r="P259" s="546"/>
      <c r="Q259" s="546"/>
      <c r="R259" s="546"/>
      <c r="S259" s="546">
        <v>4</v>
      </c>
      <c r="T259" s="546">
        <v>327</v>
      </c>
      <c r="W259" s="684"/>
      <c r="X259" s="684"/>
      <c r="Y259" s="684"/>
      <c r="Z259" s="684"/>
      <c r="AA259" s="684"/>
      <c r="AB259" s="684"/>
      <c r="AC259" s="684"/>
      <c r="AD259" s="684"/>
      <c r="AE259" s="684"/>
      <c r="AF259" s="684"/>
      <c r="AG259" s="684"/>
      <c r="AH259" s="684"/>
      <c r="AI259" s="684"/>
      <c r="AJ259" s="684"/>
      <c r="AK259" s="684"/>
    </row>
    <row r="260" spans="1:37" s="598" customFormat="1" ht="24.75" customHeight="1" x14ac:dyDescent="0.2">
      <c r="A260" s="203"/>
      <c r="B260" s="203" t="s">
        <v>246</v>
      </c>
      <c r="C260" s="624" t="s">
        <v>360</v>
      </c>
      <c r="D260" s="546">
        <v>1</v>
      </c>
      <c r="E260" s="546">
        <v>1</v>
      </c>
      <c r="F260" s="546">
        <v>15</v>
      </c>
      <c r="G260" s="546">
        <v>13</v>
      </c>
      <c r="H260" s="546">
        <v>3</v>
      </c>
      <c r="I260" s="546">
        <v>21</v>
      </c>
      <c r="J260" s="546">
        <v>27</v>
      </c>
      <c r="K260" s="546">
        <v>49</v>
      </c>
      <c r="L260" s="546">
        <v>6</v>
      </c>
      <c r="M260" s="546">
        <v>10</v>
      </c>
      <c r="N260" s="546"/>
      <c r="O260" s="546">
        <v>188</v>
      </c>
      <c r="P260" s="546">
        <v>3</v>
      </c>
      <c r="Q260" s="546">
        <v>2</v>
      </c>
      <c r="R260" s="546">
        <v>44</v>
      </c>
      <c r="S260" s="546">
        <v>5</v>
      </c>
      <c r="T260" s="546">
        <v>388</v>
      </c>
      <c r="W260" s="684"/>
      <c r="X260" s="684"/>
      <c r="Y260" s="684"/>
      <c r="Z260" s="684"/>
      <c r="AA260" s="684"/>
      <c r="AB260" s="684"/>
      <c r="AC260" s="684"/>
      <c r="AD260" s="684"/>
      <c r="AE260" s="684"/>
      <c r="AF260" s="684"/>
      <c r="AG260" s="684"/>
      <c r="AH260" s="684"/>
      <c r="AI260" s="684"/>
      <c r="AJ260" s="684"/>
      <c r="AK260" s="684"/>
    </row>
    <row r="261" spans="1:37" s="598" customFormat="1" ht="24.75" customHeight="1" x14ac:dyDescent="0.2">
      <c r="A261" s="203"/>
      <c r="B261" s="203" t="s">
        <v>247</v>
      </c>
      <c r="C261" s="624" t="s">
        <v>361</v>
      </c>
      <c r="D261" s="546">
        <v>4</v>
      </c>
      <c r="E261" s="546">
        <v>4</v>
      </c>
      <c r="F261" s="546">
        <v>33</v>
      </c>
      <c r="G261" s="546">
        <v>20</v>
      </c>
      <c r="H261" s="546">
        <v>11</v>
      </c>
      <c r="I261" s="546">
        <v>8</v>
      </c>
      <c r="J261" s="546">
        <v>2</v>
      </c>
      <c r="K261" s="546">
        <v>12</v>
      </c>
      <c r="L261" s="546"/>
      <c r="M261" s="546">
        <v>2</v>
      </c>
      <c r="N261" s="546"/>
      <c r="O261" s="546"/>
      <c r="P261" s="546"/>
      <c r="Q261" s="546"/>
      <c r="R261" s="546"/>
      <c r="S261" s="546">
        <v>2</v>
      </c>
      <c r="T261" s="546">
        <v>98</v>
      </c>
      <c r="W261" s="684"/>
      <c r="X261" s="684"/>
      <c r="Y261" s="684"/>
      <c r="Z261" s="684"/>
      <c r="AA261" s="684"/>
      <c r="AB261" s="684"/>
      <c r="AC261" s="684"/>
      <c r="AD261" s="684"/>
      <c r="AE261" s="684"/>
      <c r="AF261" s="684"/>
      <c r="AG261" s="684"/>
      <c r="AH261" s="684"/>
      <c r="AI261" s="684"/>
      <c r="AJ261" s="684"/>
      <c r="AK261" s="684"/>
    </row>
    <row r="262" spans="1:37" s="598" customFormat="1" ht="24.75" customHeight="1" x14ac:dyDescent="0.2">
      <c r="A262" s="203"/>
      <c r="B262" s="203" t="s">
        <v>248</v>
      </c>
      <c r="C262" s="624" t="s">
        <v>362</v>
      </c>
      <c r="D262" s="546">
        <v>1</v>
      </c>
      <c r="E262" s="546"/>
      <c r="F262" s="546">
        <v>42</v>
      </c>
      <c r="G262" s="546">
        <v>130</v>
      </c>
      <c r="H262" s="546">
        <v>96</v>
      </c>
      <c r="I262" s="546">
        <v>164</v>
      </c>
      <c r="J262" s="546">
        <v>58</v>
      </c>
      <c r="K262" s="546">
        <v>44</v>
      </c>
      <c r="L262" s="546"/>
      <c r="M262" s="546"/>
      <c r="N262" s="546"/>
      <c r="O262" s="546">
        <v>1</v>
      </c>
      <c r="P262" s="546"/>
      <c r="Q262" s="546"/>
      <c r="R262" s="546"/>
      <c r="S262" s="546">
        <v>4</v>
      </c>
      <c r="T262" s="546">
        <v>540</v>
      </c>
      <c r="W262" s="684"/>
      <c r="X262" s="684"/>
      <c r="Y262" s="684"/>
      <c r="Z262" s="684"/>
      <c r="AA262" s="684"/>
      <c r="AB262" s="684"/>
      <c r="AC262" s="684"/>
      <c r="AD262" s="684"/>
      <c r="AE262" s="684"/>
      <c r="AF262" s="684"/>
      <c r="AG262" s="684"/>
      <c r="AH262" s="684"/>
      <c r="AI262" s="684"/>
      <c r="AJ262" s="684"/>
      <c r="AK262" s="684"/>
    </row>
    <row r="263" spans="1:37" s="598" customFormat="1" ht="24.75" customHeight="1" x14ac:dyDescent="0.2">
      <c r="A263" s="203"/>
      <c r="B263" s="203" t="s">
        <v>249</v>
      </c>
      <c r="C263" s="624" t="s">
        <v>363</v>
      </c>
      <c r="D263" s="546"/>
      <c r="E263" s="546"/>
      <c r="F263" s="546">
        <v>2</v>
      </c>
      <c r="G263" s="546">
        <v>5</v>
      </c>
      <c r="H263" s="546">
        <v>6</v>
      </c>
      <c r="I263" s="546">
        <v>7</v>
      </c>
      <c r="J263" s="546">
        <v>11</v>
      </c>
      <c r="K263" s="546">
        <v>41</v>
      </c>
      <c r="L263" s="546">
        <v>3</v>
      </c>
      <c r="M263" s="546">
        <v>10</v>
      </c>
      <c r="N263" s="546"/>
      <c r="O263" s="546">
        <v>7</v>
      </c>
      <c r="P263" s="546">
        <v>1</v>
      </c>
      <c r="Q263" s="546"/>
      <c r="R263" s="546">
        <v>1</v>
      </c>
      <c r="S263" s="546"/>
      <c r="T263" s="546">
        <v>94</v>
      </c>
      <c r="W263" s="684"/>
      <c r="X263" s="684"/>
      <c r="Y263" s="684"/>
      <c r="Z263" s="684"/>
      <c r="AA263" s="684"/>
      <c r="AB263" s="684"/>
      <c r="AC263" s="684"/>
      <c r="AD263" s="684"/>
      <c r="AE263" s="684"/>
      <c r="AF263" s="684"/>
      <c r="AG263" s="684"/>
      <c r="AH263" s="684"/>
      <c r="AI263" s="684"/>
      <c r="AJ263" s="684"/>
      <c r="AK263" s="684"/>
    </row>
    <row r="264" spans="1:37" s="598" customFormat="1" ht="24.75" customHeight="1" x14ac:dyDescent="0.2">
      <c r="A264" s="203"/>
      <c r="B264" s="203" t="s">
        <v>250</v>
      </c>
      <c r="C264" s="624" t="s">
        <v>364</v>
      </c>
      <c r="D264" s="546"/>
      <c r="E264" s="546"/>
      <c r="F264" s="546">
        <v>2</v>
      </c>
      <c r="G264" s="546">
        <v>1</v>
      </c>
      <c r="H264" s="546">
        <v>1</v>
      </c>
      <c r="I264" s="546"/>
      <c r="J264" s="546">
        <v>1</v>
      </c>
      <c r="K264" s="546"/>
      <c r="L264" s="546"/>
      <c r="M264" s="546"/>
      <c r="N264" s="546"/>
      <c r="O264" s="546"/>
      <c r="P264" s="546"/>
      <c r="Q264" s="546"/>
      <c r="R264" s="546"/>
      <c r="S264" s="546">
        <v>1</v>
      </c>
      <c r="T264" s="546">
        <v>6</v>
      </c>
      <c r="W264" s="684"/>
      <c r="X264" s="684"/>
      <c r="Y264" s="684"/>
      <c r="Z264" s="684"/>
      <c r="AA264" s="684"/>
      <c r="AB264" s="684"/>
      <c r="AC264" s="684"/>
      <c r="AD264" s="684"/>
      <c r="AE264" s="684"/>
      <c r="AF264" s="684"/>
      <c r="AG264" s="684"/>
      <c r="AH264" s="684"/>
      <c r="AI264" s="684"/>
      <c r="AJ264" s="684"/>
      <c r="AK264" s="684"/>
    </row>
    <row r="265" spans="1:37" s="598" customFormat="1" ht="24.75" customHeight="1" x14ac:dyDescent="0.2">
      <c r="A265" s="620" t="s">
        <v>76</v>
      </c>
      <c r="B265" s="620"/>
      <c r="C265" s="620"/>
      <c r="D265" s="621">
        <v>27</v>
      </c>
      <c r="E265" s="621">
        <v>33</v>
      </c>
      <c r="F265" s="621">
        <v>466</v>
      </c>
      <c r="G265" s="621">
        <v>416</v>
      </c>
      <c r="H265" s="621">
        <v>215</v>
      </c>
      <c r="I265" s="621">
        <v>577</v>
      </c>
      <c r="J265" s="621">
        <v>361</v>
      </c>
      <c r="K265" s="621">
        <v>386</v>
      </c>
      <c r="L265" s="621">
        <v>16</v>
      </c>
      <c r="M265" s="621">
        <v>42</v>
      </c>
      <c r="N265" s="621">
        <v>1</v>
      </c>
      <c r="O265" s="621">
        <v>317</v>
      </c>
      <c r="P265" s="621">
        <v>5</v>
      </c>
      <c r="Q265" s="621">
        <v>2</v>
      </c>
      <c r="R265" s="621">
        <v>67</v>
      </c>
      <c r="S265" s="621">
        <v>38</v>
      </c>
      <c r="T265" s="621">
        <v>2969</v>
      </c>
      <c r="W265" s="684"/>
      <c r="X265" s="684"/>
      <c r="Y265" s="684"/>
      <c r="Z265" s="684"/>
      <c r="AA265" s="684"/>
      <c r="AB265" s="684"/>
      <c r="AC265" s="684"/>
      <c r="AD265" s="684"/>
      <c r="AE265" s="684"/>
      <c r="AF265" s="684"/>
      <c r="AG265" s="684"/>
      <c r="AH265" s="684"/>
      <c r="AI265" s="684"/>
      <c r="AJ265" s="684"/>
      <c r="AK265" s="684"/>
    </row>
    <row r="266" spans="1:37" s="598" customFormat="1" ht="24.75" customHeight="1" x14ac:dyDescent="0.2">
      <c r="A266" s="628" t="s">
        <v>2</v>
      </c>
      <c r="B266" s="203" t="s">
        <v>251</v>
      </c>
      <c r="C266" s="624" t="s">
        <v>365</v>
      </c>
      <c r="D266" s="546">
        <v>3</v>
      </c>
      <c r="E266" s="546">
        <v>3</v>
      </c>
      <c r="F266" s="546">
        <v>35</v>
      </c>
      <c r="G266" s="546">
        <v>19</v>
      </c>
      <c r="H266" s="546">
        <v>5</v>
      </c>
      <c r="I266" s="546">
        <v>31</v>
      </c>
      <c r="J266" s="546">
        <v>4</v>
      </c>
      <c r="K266" s="546">
        <v>1</v>
      </c>
      <c r="L266" s="546"/>
      <c r="M266" s="546"/>
      <c r="N266" s="546"/>
      <c r="O266" s="546"/>
      <c r="P266" s="546"/>
      <c r="Q266" s="546"/>
      <c r="R266" s="546"/>
      <c r="S266" s="546"/>
      <c r="T266" s="546">
        <v>101</v>
      </c>
      <c r="W266" s="684"/>
      <c r="X266" s="684"/>
      <c r="Y266" s="684"/>
      <c r="Z266" s="684"/>
      <c r="AA266" s="684"/>
      <c r="AB266" s="684"/>
      <c r="AC266" s="684"/>
      <c r="AD266" s="684"/>
      <c r="AE266" s="684"/>
      <c r="AF266" s="684"/>
      <c r="AG266" s="684"/>
      <c r="AH266" s="684"/>
      <c r="AI266" s="684"/>
      <c r="AJ266" s="684"/>
      <c r="AK266" s="684"/>
    </row>
    <row r="267" spans="1:37" s="598" customFormat="1" ht="24.75" customHeight="1" x14ac:dyDescent="0.2">
      <c r="A267" s="203"/>
      <c r="B267" s="203" t="s">
        <v>252</v>
      </c>
      <c r="C267" s="624" t="s">
        <v>366</v>
      </c>
      <c r="D267" s="546">
        <v>1</v>
      </c>
      <c r="E267" s="546">
        <v>1</v>
      </c>
      <c r="F267" s="546">
        <v>12</v>
      </c>
      <c r="G267" s="546">
        <v>6</v>
      </c>
      <c r="H267" s="546"/>
      <c r="I267" s="546">
        <v>18</v>
      </c>
      <c r="J267" s="546">
        <v>5</v>
      </c>
      <c r="K267" s="546">
        <v>3</v>
      </c>
      <c r="L267" s="546"/>
      <c r="M267" s="546"/>
      <c r="N267" s="546"/>
      <c r="O267" s="546">
        <v>1</v>
      </c>
      <c r="P267" s="546"/>
      <c r="Q267" s="546"/>
      <c r="R267" s="546"/>
      <c r="S267" s="546">
        <v>1</v>
      </c>
      <c r="T267" s="546">
        <v>48</v>
      </c>
      <c r="W267" s="684"/>
      <c r="X267" s="684"/>
      <c r="Y267" s="684"/>
      <c r="Z267" s="684"/>
      <c r="AA267" s="684"/>
      <c r="AB267" s="684"/>
      <c r="AC267" s="684"/>
      <c r="AD267" s="684"/>
      <c r="AE267" s="684"/>
      <c r="AF267" s="684"/>
      <c r="AG267" s="684"/>
      <c r="AH267" s="684"/>
      <c r="AI267" s="684"/>
      <c r="AJ267" s="684"/>
      <c r="AK267" s="684"/>
    </row>
    <row r="268" spans="1:37" s="622" customFormat="1" ht="15" customHeight="1" x14ac:dyDescent="0.2">
      <c r="A268" s="203"/>
      <c r="B268" s="203" t="s">
        <v>253</v>
      </c>
      <c r="C268" s="624" t="s">
        <v>367</v>
      </c>
      <c r="D268" s="546">
        <v>4</v>
      </c>
      <c r="E268" s="546">
        <v>1</v>
      </c>
      <c r="F268" s="546">
        <v>35</v>
      </c>
      <c r="G268" s="546">
        <v>35</v>
      </c>
      <c r="H268" s="546">
        <v>8</v>
      </c>
      <c r="I268" s="546">
        <v>30</v>
      </c>
      <c r="J268" s="546">
        <v>14</v>
      </c>
      <c r="K268" s="546">
        <v>5</v>
      </c>
      <c r="L268" s="546"/>
      <c r="M268" s="546"/>
      <c r="N268" s="546"/>
      <c r="O268" s="546"/>
      <c r="P268" s="546"/>
      <c r="Q268" s="546"/>
      <c r="R268" s="546"/>
      <c r="S268" s="546"/>
      <c r="T268" s="546">
        <v>132</v>
      </c>
      <c r="U268" s="684"/>
      <c r="V268" s="684"/>
      <c r="W268" s="684"/>
      <c r="X268" s="684"/>
      <c r="Y268" s="684"/>
      <c r="Z268" s="684"/>
      <c r="AA268" s="684"/>
      <c r="AB268" s="684"/>
      <c r="AC268" s="684"/>
      <c r="AD268" s="684"/>
      <c r="AE268" s="684"/>
      <c r="AF268" s="684"/>
      <c r="AG268" s="684"/>
      <c r="AH268" s="684"/>
      <c r="AI268" s="684"/>
      <c r="AJ268" s="684"/>
      <c r="AK268" s="684"/>
    </row>
    <row r="269" spans="1:37" s="598" customFormat="1" ht="24.75" customHeight="1" x14ac:dyDescent="0.2">
      <c r="A269" s="620" t="s">
        <v>81</v>
      </c>
      <c r="B269" s="620"/>
      <c r="C269" s="620"/>
      <c r="D269" s="621">
        <v>8</v>
      </c>
      <c r="E269" s="621">
        <v>5</v>
      </c>
      <c r="F269" s="621">
        <v>82</v>
      </c>
      <c r="G269" s="621">
        <v>60</v>
      </c>
      <c r="H269" s="621">
        <v>13</v>
      </c>
      <c r="I269" s="621">
        <v>79</v>
      </c>
      <c r="J269" s="621">
        <v>23</v>
      </c>
      <c r="K269" s="621">
        <v>9</v>
      </c>
      <c r="L269" s="621"/>
      <c r="M269" s="621"/>
      <c r="N269" s="621"/>
      <c r="O269" s="621">
        <v>1</v>
      </c>
      <c r="P269" s="621"/>
      <c r="Q269" s="621"/>
      <c r="R269" s="621"/>
      <c r="S269" s="621">
        <v>1</v>
      </c>
      <c r="T269" s="621">
        <v>281</v>
      </c>
      <c r="W269" s="684"/>
      <c r="X269" s="684"/>
      <c r="Y269" s="684"/>
      <c r="Z269" s="684"/>
      <c r="AA269" s="684"/>
      <c r="AB269" s="684"/>
      <c r="AC269" s="684"/>
      <c r="AD269" s="684"/>
      <c r="AE269" s="684"/>
      <c r="AF269" s="684"/>
      <c r="AG269" s="684"/>
      <c r="AH269" s="684"/>
      <c r="AI269" s="684"/>
      <c r="AJ269" s="684"/>
      <c r="AK269" s="684"/>
    </row>
    <row r="270" spans="1:37" s="598" customFormat="1" ht="24.75" customHeight="1" x14ac:dyDescent="0.2">
      <c r="A270" s="628" t="s">
        <v>3</v>
      </c>
      <c r="B270" s="203" t="s">
        <v>254</v>
      </c>
      <c r="C270" s="624" t="s">
        <v>368</v>
      </c>
      <c r="D270" s="546">
        <v>1</v>
      </c>
      <c r="E270" s="546">
        <v>2</v>
      </c>
      <c r="F270" s="546">
        <v>17</v>
      </c>
      <c r="G270" s="546">
        <v>17</v>
      </c>
      <c r="H270" s="546">
        <v>8</v>
      </c>
      <c r="I270" s="546">
        <v>30</v>
      </c>
      <c r="J270" s="546">
        <v>10</v>
      </c>
      <c r="K270" s="546">
        <v>9</v>
      </c>
      <c r="L270" s="546"/>
      <c r="M270" s="546"/>
      <c r="N270" s="546"/>
      <c r="O270" s="546"/>
      <c r="P270" s="546"/>
      <c r="Q270" s="546"/>
      <c r="R270" s="546"/>
      <c r="S270" s="546"/>
      <c r="T270" s="546">
        <v>94</v>
      </c>
      <c r="W270" s="684"/>
      <c r="X270" s="684"/>
      <c r="Y270" s="684"/>
      <c r="Z270" s="684"/>
      <c r="AA270" s="684"/>
      <c r="AB270" s="684"/>
      <c r="AC270" s="684"/>
      <c r="AD270" s="684"/>
      <c r="AE270" s="684"/>
      <c r="AF270" s="684"/>
      <c r="AG270" s="684"/>
      <c r="AH270" s="684"/>
      <c r="AI270" s="684"/>
      <c r="AJ270" s="684"/>
      <c r="AK270" s="684"/>
    </row>
    <row r="271" spans="1:37" s="598" customFormat="1" ht="24.75" customHeight="1" x14ac:dyDescent="0.2">
      <c r="A271" s="203"/>
      <c r="B271" s="203" t="s">
        <v>255</v>
      </c>
      <c r="C271" s="624" t="s">
        <v>369</v>
      </c>
      <c r="D271" s="546">
        <v>9</v>
      </c>
      <c r="E271" s="546">
        <v>4</v>
      </c>
      <c r="F271" s="546">
        <v>167</v>
      </c>
      <c r="G271" s="546">
        <v>128</v>
      </c>
      <c r="H271" s="546">
        <v>141</v>
      </c>
      <c r="I271" s="546">
        <v>543</v>
      </c>
      <c r="J271" s="546">
        <v>235</v>
      </c>
      <c r="K271" s="546">
        <v>377</v>
      </c>
      <c r="L271" s="546">
        <v>4</v>
      </c>
      <c r="M271" s="546">
        <v>12</v>
      </c>
      <c r="N271" s="546">
        <v>1</v>
      </c>
      <c r="O271" s="546">
        <v>31</v>
      </c>
      <c r="P271" s="546"/>
      <c r="Q271" s="546"/>
      <c r="R271" s="546">
        <v>1</v>
      </c>
      <c r="S271" s="546">
        <v>7</v>
      </c>
      <c r="T271" s="546">
        <v>1660</v>
      </c>
      <c r="W271" s="684"/>
      <c r="X271" s="684"/>
      <c r="Y271" s="684"/>
      <c r="Z271" s="684"/>
      <c r="AA271" s="684"/>
      <c r="AB271" s="684"/>
      <c r="AC271" s="684"/>
      <c r="AD271" s="684"/>
      <c r="AE271" s="684"/>
      <c r="AF271" s="684"/>
      <c r="AG271" s="684"/>
      <c r="AH271" s="684"/>
      <c r="AI271" s="684"/>
      <c r="AJ271" s="684"/>
      <c r="AK271" s="684"/>
    </row>
    <row r="272" spans="1:37" s="622" customFormat="1" ht="15" customHeight="1" x14ac:dyDescent="0.2">
      <c r="A272" s="203"/>
      <c r="B272" s="203" t="s">
        <v>256</v>
      </c>
      <c r="C272" s="624" t="s">
        <v>370</v>
      </c>
      <c r="D272" s="546">
        <v>1</v>
      </c>
      <c r="E272" s="546"/>
      <c r="F272" s="546">
        <v>3</v>
      </c>
      <c r="G272" s="546">
        <v>2</v>
      </c>
      <c r="H272" s="546">
        <v>1</v>
      </c>
      <c r="I272" s="546">
        <v>1</v>
      </c>
      <c r="J272" s="546">
        <v>1</v>
      </c>
      <c r="K272" s="546">
        <v>2</v>
      </c>
      <c r="L272" s="546"/>
      <c r="M272" s="546"/>
      <c r="N272" s="546"/>
      <c r="O272" s="546"/>
      <c r="P272" s="546"/>
      <c r="Q272" s="546"/>
      <c r="R272" s="546"/>
      <c r="S272" s="546"/>
      <c r="T272" s="546">
        <v>11</v>
      </c>
      <c r="U272" s="684"/>
      <c r="V272" s="684"/>
      <c r="W272" s="684"/>
      <c r="X272" s="684"/>
      <c r="Y272" s="684"/>
      <c r="Z272" s="684"/>
      <c r="AA272" s="684"/>
      <c r="AB272" s="684"/>
      <c r="AC272" s="684"/>
      <c r="AD272" s="684"/>
      <c r="AE272" s="684"/>
      <c r="AF272" s="684"/>
      <c r="AG272" s="684"/>
      <c r="AH272" s="684"/>
      <c r="AI272" s="684"/>
      <c r="AJ272" s="684"/>
      <c r="AK272" s="684"/>
    </row>
    <row r="273" spans="1:37" s="598" customFormat="1" ht="24.75" customHeight="1" x14ac:dyDescent="0.2">
      <c r="A273" s="203"/>
      <c r="B273" s="203" t="s">
        <v>257</v>
      </c>
      <c r="C273" s="624" t="s">
        <v>371</v>
      </c>
      <c r="D273" s="546"/>
      <c r="E273" s="546">
        <v>1</v>
      </c>
      <c r="F273" s="546">
        <v>3</v>
      </c>
      <c r="G273" s="546">
        <v>3</v>
      </c>
      <c r="H273" s="546">
        <v>1</v>
      </c>
      <c r="I273" s="546">
        <v>7</v>
      </c>
      <c r="J273" s="546">
        <v>3</v>
      </c>
      <c r="K273" s="546"/>
      <c r="L273" s="546"/>
      <c r="M273" s="546"/>
      <c r="N273" s="546"/>
      <c r="O273" s="546">
        <v>1</v>
      </c>
      <c r="P273" s="546"/>
      <c r="Q273" s="546"/>
      <c r="R273" s="546"/>
      <c r="S273" s="546"/>
      <c r="T273" s="546">
        <v>19</v>
      </c>
      <c r="W273" s="684"/>
      <c r="X273" s="684"/>
      <c r="Y273" s="684"/>
      <c r="Z273" s="684"/>
      <c r="AA273" s="684"/>
      <c r="AB273" s="684"/>
      <c r="AC273" s="684"/>
      <c r="AD273" s="684"/>
      <c r="AE273" s="684"/>
      <c r="AF273" s="684"/>
      <c r="AG273" s="684"/>
      <c r="AH273" s="684"/>
      <c r="AI273" s="684"/>
      <c r="AJ273" s="684"/>
      <c r="AK273" s="684"/>
    </row>
    <row r="274" spans="1:37" s="598" customFormat="1" ht="24.75" customHeight="1" x14ac:dyDescent="0.2">
      <c r="A274" s="203"/>
      <c r="B274" s="203" t="s">
        <v>258</v>
      </c>
      <c r="C274" s="624" t="s">
        <v>372</v>
      </c>
      <c r="D274" s="546">
        <v>1</v>
      </c>
      <c r="E274" s="546"/>
      <c r="F274" s="546">
        <v>5</v>
      </c>
      <c r="G274" s="546">
        <v>2</v>
      </c>
      <c r="H274" s="546">
        <v>1</v>
      </c>
      <c r="I274" s="546">
        <v>1</v>
      </c>
      <c r="J274" s="546"/>
      <c r="K274" s="546"/>
      <c r="L274" s="546"/>
      <c r="M274" s="546"/>
      <c r="N274" s="546"/>
      <c r="O274" s="546"/>
      <c r="P274" s="546"/>
      <c r="Q274" s="546"/>
      <c r="R274" s="546"/>
      <c r="S274" s="546">
        <v>1</v>
      </c>
      <c r="T274" s="546">
        <v>11</v>
      </c>
      <c r="W274" s="684"/>
      <c r="X274" s="684"/>
      <c r="Y274" s="684"/>
      <c r="Z274" s="684"/>
      <c r="AA274" s="684"/>
      <c r="AB274" s="684"/>
      <c r="AC274" s="684"/>
      <c r="AD274" s="684"/>
      <c r="AE274" s="684"/>
      <c r="AF274" s="684"/>
      <c r="AG274" s="684"/>
      <c r="AH274" s="684"/>
      <c r="AI274" s="684"/>
      <c r="AJ274" s="684"/>
      <c r="AK274" s="684"/>
    </row>
    <row r="275" spans="1:37" s="598" customFormat="1" ht="24.75" customHeight="1" x14ac:dyDescent="0.2">
      <c r="A275" s="203"/>
      <c r="B275" s="203" t="s">
        <v>259</v>
      </c>
      <c r="C275" s="624" t="s">
        <v>373</v>
      </c>
      <c r="D275" s="546"/>
      <c r="E275" s="546">
        <v>1</v>
      </c>
      <c r="F275" s="546">
        <v>5</v>
      </c>
      <c r="G275" s="546">
        <v>3</v>
      </c>
      <c r="H275" s="546">
        <v>1</v>
      </c>
      <c r="I275" s="546">
        <v>3</v>
      </c>
      <c r="J275" s="546">
        <v>3</v>
      </c>
      <c r="K275" s="546">
        <v>5</v>
      </c>
      <c r="L275" s="546"/>
      <c r="M275" s="546">
        <v>1</v>
      </c>
      <c r="N275" s="546"/>
      <c r="O275" s="546"/>
      <c r="P275" s="546"/>
      <c r="Q275" s="546"/>
      <c r="R275" s="546"/>
      <c r="S275" s="546">
        <v>1</v>
      </c>
      <c r="T275" s="546">
        <v>23</v>
      </c>
      <c r="W275" s="684"/>
      <c r="X275" s="684"/>
      <c r="Y275" s="684"/>
      <c r="Z275" s="684"/>
      <c r="AA275" s="684"/>
      <c r="AB275" s="684"/>
      <c r="AC275" s="684"/>
      <c r="AD275" s="684"/>
      <c r="AE275" s="684"/>
      <c r="AF275" s="684"/>
      <c r="AG275" s="684"/>
      <c r="AH275" s="684"/>
      <c r="AI275" s="684"/>
      <c r="AJ275" s="684"/>
      <c r="AK275" s="684"/>
    </row>
    <row r="276" spans="1:37" s="598" customFormat="1" ht="24.75" customHeight="1" x14ac:dyDescent="0.2">
      <c r="A276" s="620" t="s">
        <v>88</v>
      </c>
      <c r="B276" s="620"/>
      <c r="C276" s="620"/>
      <c r="D276" s="621">
        <v>12</v>
      </c>
      <c r="E276" s="621">
        <v>8</v>
      </c>
      <c r="F276" s="621">
        <v>200</v>
      </c>
      <c r="G276" s="621">
        <v>155</v>
      </c>
      <c r="H276" s="621">
        <v>153</v>
      </c>
      <c r="I276" s="621">
        <v>585</v>
      </c>
      <c r="J276" s="621">
        <v>252</v>
      </c>
      <c r="K276" s="621">
        <v>393</v>
      </c>
      <c r="L276" s="621">
        <v>4</v>
      </c>
      <c r="M276" s="621">
        <v>13</v>
      </c>
      <c r="N276" s="621">
        <v>1</v>
      </c>
      <c r="O276" s="621">
        <v>32</v>
      </c>
      <c r="P276" s="621"/>
      <c r="Q276" s="621"/>
      <c r="R276" s="621">
        <v>1</v>
      </c>
      <c r="S276" s="621">
        <v>9</v>
      </c>
      <c r="T276" s="621">
        <v>1818</v>
      </c>
      <c r="W276" s="684"/>
      <c r="X276" s="684"/>
      <c r="Y276" s="684"/>
      <c r="Z276" s="684"/>
      <c r="AA276" s="684"/>
      <c r="AB276" s="684"/>
      <c r="AC276" s="684"/>
      <c r="AD276" s="684"/>
      <c r="AE276" s="684"/>
      <c r="AF276" s="684"/>
      <c r="AG276" s="684"/>
      <c r="AH276" s="684"/>
      <c r="AI276" s="684"/>
      <c r="AJ276" s="684"/>
      <c r="AK276" s="684"/>
    </row>
    <row r="277" spans="1:37" s="598" customFormat="1" ht="24.75" customHeight="1" x14ac:dyDescent="0.2">
      <c r="A277" s="628" t="s">
        <v>4</v>
      </c>
      <c r="B277" s="203" t="s">
        <v>260</v>
      </c>
      <c r="C277" s="624" t="s">
        <v>374</v>
      </c>
      <c r="D277" s="546">
        <v>5</v>
      </c>
      <c r="E277" s="546">
        <v>11</v>
      </c>
      <c r="F277" s="546">
        <v>113</v>
      </c>
      <c r="G277" s="546">
        <v>57</v>
      </c>
      <c r="H277" s="546">
        <v>24</v>
      </c>
      <c r="I277" s="546">
        <v>41</v>
      </c>
      <c r="J277" s="546">
        <v>15</v>
      </c>
      <c r="K277" s="546">
        <v>12</v>
      </c>
      <c r="L277" s="546"/>
      <c r="M277" s="546">
        <v>2</v>
      </c>
      <c r="N277" s="546"/>
      <c r="O277" s="546">
        <v>3</v>
      </c>
      <c r="P277" s="546"/>
      <c r="Q277" s="546"/>
      <c r="R277" s="546"/>
      <c r="S277" s="546">
        <v>2</v>
      </c>
      <c r="T277" s="546">
        <v>285</v>
      </c>
      <c r="W277" s="684"/>
      <c r="X277" s="684"/>
      <c r="Y277" s="684"/>
      <c r="Z277" s="684"/>
      <c r="AA277" s="684"/>
      <c r="AB277" s="684"/>
      <c r="AC277" s="684"/>
      <c r="AD277" s="684"/>
      <c r="AE277" s="684"/>
      <c r="AF277" s="684"/>
      <c r="AG277" s="684"/>
      <c r="AH277" s="684"/>
      <c r="AI277" s="684"/>
      <c r="AJ277" s="684"/>
      <c r="AK277" s="684"/>
    </row>
    <row r="278" spans="1:37" s="598" customFormat="1" ht="24.75" customHeight="1" x14ac:dyDescent="0.2">
      <c r="A278" s="203"/>
      <c r="B278" s="203" t="s">
        <v>261</v>
      </c>
      <c r="C278" s="624" t="s">
        <v>375</v>
      </c>
      <c r="D278" s="546">
        <v>5</v>
      </c>
      <c r="E278" s="546">
        <v>6</v>
      </c>
      <c r="F278" s="546">
        <v>86</v>
      </c>
      <c r="G278" s="546">
        <v>52</v>
      </c>
      <c r="H278" s="546">
        <v>14</v>
      </c>
      <c r="I278" s="546">
        <v>47</v>
      </c>
      <c r="J278" s="546">
        <v>18</v>
      </c>
      <c r="K278" s="546">
        <v>17</v>
      </c>
      <c r="L278" s="546">
        <v>1</v>
      </c>
      <c r="M278" s="546">
        <v>2</v>
      </c>
      <c r="N278" s="546"/>
      <c r="O278" s="546">
        <v>7</v>
      </c>
      <c r="P278" s="546"/>
      <c r="Q278" s="546"/>
      <c r="R278" s="546">
        <v>1</v>
      </c>
      <c r="S278" s="546">
        <v>5</v>
      </c>
      <c r="T278" s="546">
        <v>261</v>
      </c>
      <c r="W278" s="684"/>
      <c r="X278" s="684"/>
      <c r="Y278" s="684"/>
      <c r="Z278" s="684"/>
      <c r="AA278" s="684"/>
      <c r="AB278" s="684"/>
      <c r="AC278" s="684"/>
      <c r="AD278" s="684"/>
      <c r="AE278" s="684"/>
      <c r="AF278" s="684"/>
      <c r="AG278" s="684"/>
      <c r="AH278" s="684"/>
      <c r="AI278" s="684"/>
      <c r="AJ278" s="684"/>
      <c r="AK278" s="684"/>
    </row>
    <row r="279" spans="1:37" s="622" customFormat="1" ht="15" customHeight="1" x14ac:dyDescent="0.2">
      <c r="A279" s="203"/>
      <c r="B279" s="203" t="s">
        <v>262</v>
      </c>
      <c r="C279" s="624" t="s">
        <v>376</v>
      </c>
      <c r="D279" s="546">
        <v>1</v>
      </c>
      <c r="E279" s="546">
        <v>6</v>
      </c>
      <c r="F279" s="546">
        <v>49</v>
      </c>
      <c r="G279" s="546">
        <v>21</v>
      </c>
      <c r="H279" s="546">
        <v>12</v>
      </c>
      <c r="I279" s="546">
        <v>19</v>
      </c>
      <c r="J279" s="546">
        <v>15</v>
      </c>
      <c r="K279" s="546">
        <v>7</v>
      </c>
      <c r="L279" s="546"/>
      <c r="M279" s="546"/>
      <c r="N279" s="546"/>
      <c r="O279" s="546">
        <v>2</v>
      </c>
      <c r="P279" s="546"/>
      <c r="Q279" s="546">
        <v>1</v>
      </c>
      <c r="R279" s="546"/>
      <c r="S279" s="546">
        <v>5</v>
      </c>
      <c r="T279" s="546">
        <v>138</v>
      </c>
      <c r="U279" s="684"/>
      <c r="V279" s="684"/>
      <c r="W279" s="684"/>
      <c r="X279" s="684"/>
      <c r="Y279" s="684"/>
      <c r="Z279" s="684"/>
      <c r="AA279" s="684"/>
      <c r="AB279" s="684"/>
      <c r="AC279" s="684"/>
      <c r="AD279" s="684"/>
      <c r="AE279" s="684"/>
      <c r="AF279" s="684"/>
      <c r="AG279" s="684"/>
      <c r="AH279" s="684"/>
      <c r="AI279" s="684"/>
      <c r="AJ279" s="684"/>
      <c r="AK279" s="684"/>
    </row>
    <row r="280" spans="1:37" s="598" customFormat="1" ht="24.75" customHeight="1" x14ac:dyDescent="0.2">
      <c r="A280" s="203"/>
      <c r="B280" s="203" t="s">
        <v>263</v>
      </c>
      <c r="C280" s="624" t="s">
        <v>377</v>
      </c>
      <c r="D280" s="546">
        <v>1</v>
      </c>
      <c r="E280" s="546"/>
      <c r="F280" s="546">
        <v>18</v>
      </c>
      <c r="G280" s="546">
        <v>25</v>
      </c>
      <c r="H280" s="546">
        <v>15</v>
      </c>
      <c r="I280" s="546">
        <v>34</v>
      </c>
      <c r="J280" s="546">
        <v>31</v>
      </c>
      <c r="K280" s="546">
        <v>21</v>
      </c>
      <c r="L280" s="546">
        <v>1</v>
      </c>
      <c r="M280" s="546">
        <v>2</v>
      </c>
      <c r="N280" s="546"/>
      <c r="O280" s="546">
        <v>7</v>
      </c>
      <c r="P280" s="546"/>
      <c r="Q280" s="546"/>
      <c r="R280" s="546"/>
      <c r="S280" s="546">
        <v>2</v>
      </c>
      <c r="T280" s="546">
        <v>157</v>
      </c>
      <c r="W280" s="684"/>
      <c r="X280" s="684"/>
      <c r="Y280" s="684"/>
      <c r="Z280" s="684"/>
      <c r="AA280" s="684"/>
      <c r="AB280" s="684"/>
      <c r="AC280" s="684"/>
      <c r="AD280" s="684"/>
      <c r="AE280" s="684"/>
      <c r="AF280" s="684"/>
      <c r="AG280" s="684"/>
      <c r="AH280" s="684"/>
      <c r="AI280" s="684"/>
      <c r="AJ280" s="684"/>
      <c r="AK280" s="684"/>
    </row>
    <row r="281" spans="1:37" s="598" customFormat="1" ht="24.75" customHeight="1" x14ac:dyDescent="0.2">
      <c r="A281" s="203"/>
      <c r="B281" s="203" t="s">
        <v>264</v>
      </c>
      <c r="C281" s="624" t="s">
        <v>378</v>
      </c>
      <c r="D281" s="546"/>
      <c r="E281" s="546">
        <v>1</v>
      </c>
      <c r="F281" s="546">
        <v>16</v>
      </c>
      <c r="G281" s="546">
        <v>13</v>
      </c>
      <c r="H281" s="546">
        <v>7</v>
      </c>
      <c r="I281" s="546">
        <v>16</v>
      </c>
      <c r="J281" s="546">
        <v>10</v>
      </c>
      <c r="K281" s="546">
        <v>5</v>
      </c>
      <c r="L281" s="546">
        <v>1</v>
      </c>
      <c r="M281" s="546">
        <v>2</v>
      </c>
      <c r="N281" s="546"/>
      <c r="O281" s="546"/>
      <c r="P281" s="546"/>
      <c r="Q281" s="546"/>
      <c r="R281" s="546"/>
      <c r="S281" s="546">
        <v>2</v>
      </c>
      <c r="T281" s="546">
        <v>73</v>
      </c>
      <c r="W281" s="684"/>
      <c r="X281" s="684"/>
      <c r="Y281" s="684"/>
      <c r="Z281" s="684"/>
      <c r="AA281" s="684"/>
      <c r="AB281" s="684"/>
      <c r="AC281" s="684"/>
      <c r="AD281" s="684"/>
      <c r="AE281" s="684"/>
      <c r="AF281" s="684"/>
      <c r="AG281" s="684"/>
      <c r="AH281" s="684"/>
      <c r="AI281" s="684"/>
      <c r="AJ281" s="684"/>
      <c r="AK281" s="684"/>
    </row>
    <row r="282" spans="1:37" s="598" customFormat="1" ht="24.75" customHeight="1" x14ac:dyDescent="0.2">
      <c r="A282" s="203"/>
      <c r="B282" s="203" t="s">
        <v>265</v>
      </c>
      <c r="C282" s="624" t="s">
        <v>379</v>
      </c>
      <c r="D282" s="546">
        <v>15</v>
      </c>
      <c r="E282" s="546">
        <v>5</v>
      </c>
      <c r="F282" s="546">
        <v>145</v>
      </c>
      <c r="G282" s="546">
        <v>42</v>
      </c>
      <c r="H282" s="546">
        <v>18</v>
      </c>
      <c r="I282" s="546">
        <v>35</v>
      </c>
      <c r="J282" s="546">
        <v>29</v>
      </c>
      <c r="K282" s="546">
        <v>20</v>
      </c>
      <c r="L282" s="546">
        <v>1</v>
      </c>
      <c r="M282" s="546">
        <v>3</v>
      </c>
      <c r="N282" s="546">
        <v>1</v>
      </c>
      <c r="O282" s="546">
        <v>2</v>
      </c>
      <c r="P282" s="546"/>
      <c r="Q282" s="546">
        <v>1</v>
      </c>
      <c r="R282" s="546"/>
      <c r="S282" s="546">
        <v>7</v>
      </c>
      <c r="T282" s="546">
        <v>324</v>
      </c>
      <c r="W282" s="684"/>
      <c r="X282" s="684"/>
      <c r="Y282" s="684"/>
      <c r="Z282" s="684"/>
      <c r="AA282" s="684"/>
      <c r="AB282" s="684"/>
      <c r="AC282" s="684"/>
      <c r="AD282" s="684"/>
      <c r="AE282" s="684"/>
      <c r="AF282" s="684"/>
      <c r="AG282" s="684"/>
      <c r="AH282" s="684"/>
      <c r="AI282" s="684"/>
      <c r="AJ282" s="684"/>
      <c r="AK282" s="684"/>
    </row>
    <row r="283" spans="1:37" s="598" customFormat="1" ht="24.75" customHeight="1" x14ac:dyDescent="0.2">
      <c r="A283" s="203"/>
      <c r="B283" s="203" t="s">
        <v>266</v>
      </c>
      <c r="C283" s="624" t="s">
        <v>380</v>
      </c>
      <c r="D283" s="546">
        <v>21</v>
      </c>
      <c r="E283" s="546">
        <v>7</v>
      </c>
      <c r="F283" s="546">
        <v>148</v>
      </c>
      <c r="G283" s="546">
        <v>137</v>
      </c>
      <c r="H283" s="546">
        <v>111</v>
      </c>
      <c r="I283" s="546">
        <v>427</v>
      </c>
      <c r="J283" s="546">
        <v>172</v>
      </c>
      <c r="K283" s="546">
        <v>104</v>
      </c>
      <c r="L283" s="546">
        <v>1</v>
      </c>
      <c r="M283" s="546">
        <v>7</v>
      </c>
      <c r="N283" s="546">
        <v>1</v>
      </c>
      <c r="O283" s="546">
        <v>6</v>
      </c>
      <c r="P283" s="546"/>
      <c r="Q283" s="546"/>
      <c r="R283" s="546"/>
      <c r="S283" s="546">
        <v>49</v>
      </c>
      <c r="T283" s="546">
        <v>1191</v>
      </c>
      <c r="W283" s="684"/>
      <c r="X283" s="684"/>
      <c r="Y283" s="684"/>
      <c r="Z283" s="684"/>
      <c r="AA283" s="684"/>
      <c r="AB283" s="684"/>
      <c r="AC283" s="684"/>
      <c r="AD283" s="684"/>
      <c r="AE283" s="684"/>
      <c r="AF283" s="684"/>
      <c r="AG283" s="684"/>
      <c r="AH283" s="684"/>
      <c r="AI283" s="684"/>
      <c r="AJ283" s="684"/>
      <c r="AK283" s="684"/>
    </row>
    <row r="284" spans="1:37" s="598" customFormat="1" ht="24.75" customHeight="1" x14ac:dyDescent="0.2">
      <c r="A284" s="203"/>
      <c r="B284" s="203" t="s">
        <v>267</v>
      </c>
      <c r="C284" s="624" t="s">
        <v>381</v>
      </c>
      <c r="D284" s="546">
        <v>2</v>
      </c>
      <c r="E284" s="546">
        <v>1</v>
      </c>
      <c r="F284" s="546">
        <v>91</v>
      </c>
      <c r="G284" s="546">
        <v>43</v>
      </c>
      <c r="H284" s="546">
        <v>25</v>
      </c>
      <c r="I284" s="546">
        <v>47</v>
      </c>
      <c r="J284" s="546">
        <v>11</v>
      </c>
      <c r="K284" s="546">
        <v>36</v>
      </c>
      <c r="L284" s="546"/>
      <c r="M284" s="546">
        <v>4</v>
      </c>
      <c r="N284" s="546"/>
      <c r="O284" s="546">
        <v>14</v>
      </c>
      <c r="P284" s="546"/>
      <c r="Q284" s="546"/>
      <c r="R284" s="546">
        <v>3</v>
      </c>
      <c r="S284" s="546">
        <v>2</v>
      </c>
      <c r="T284" s="546">
        <v>279</v>
      </c>
      <c r="W284" s="684"/>
      <c r="X284" s="684"/>
      <c r="Y284" s="684"/>
      <c r="Z284" s="684"/>
      <c r="AA284" s="684"/>
      <c r="AB284" s="684"/>
      <c r="AC284" s="684"/>
      <c r="AD284" s="684"/>
      <c r="AE284" s="684"/>
      <c r="AF284" s="684"/>
      <c r="AG284" s="684"/>
      <c r="AH284" s="684"/>
      <c r="AI284" s="684"/>
      <c r="AJ284" s="684"/>
      <c r="AK284" s="684"/>
    </row>
    <row r="285" spans="1:37" s="598" customFormat="1" ht="24.75" customHeight="1" x14ac:dyDescent="0.2">
      <c r="A285" s="203"/>
      <c r="B285" s="203" t="s">
        <v>268</v>
      </c>
      <c r="C285" s="624" t="s">
        <v>382</v>
      </c>
      <c r="D285" s="546">
        <v>3</v>
      </c>
      <c r="E285" s="546">
        <v>7</v>
      </c>
      <c r="F285" s="546">
        <v>161</v>
      </c>
      <c r="G285" s="546">
        <v>93</v>
      </c>
      <c r="H285" s="546">
        <v>52</v>
      </c>
      <c r="I285" s="546">
        <v>64</v>
      </c>
      <c r="J285" s="546">
        <v>37</v>
      </c>
      <c r="K285" s="546">
        <v>24</v>
      </c>
      <c r="L285" s="546"/>
      <c r="M285" s="546">
        <v>2</v>
      </c>
      <c r="N285" s="546"/>
      <c r="O285" s="546">
        <v>1</v>
      </c>
      <c r="P285" s="546"/>
      <c r="Q285" s="546"/>
      <c r="R285" s="546">
        <v>1</v>
      </c>
      <c r="S285" s="546">
        <v>5</v>
      </c>
      <c r="T285" s="546">
        <v>450</v>
      </c>
      <c r="W285" s="684"/>
      <c r="X285" s="684"/>
      <c r="Y285" s="684"/>
      <c r="Z285" s="684"/>
      <c r="AA285" s="684"/>
      <c r="AB285" s="684"/>
      <c r="AC285" s="684"/>
      <c r="AD285" s="684"/>
      <c r="AE285" s="684"/>
      <c r="AF285" s="684"/>
      <c r="AG285" s="684"/>
      <c r="AH285" s="684"/>
      <c r="AI285" s="684"/>
      <c r="AJ285" s="684"/>
      <c r="AK285" s="684"/>
    </row>
    <row r="286" spans="1:37" s="598" customFormat="1" ht="24.75" customHeight="1" x14ac:dyDescent="0.2">
      <c r="A286" s="203"/>
      <c r="B286" s="203" t="s">
        <v>269</v>
      </c>
      <c r="C286" s="624" t="s">
        <v>383</v>
      </c>
      <c r="D286" s="546">
        <v>7</v>
      </c>
      <c r="E286" s="546">
        <v>13</v>
      </c>
      <c r="F286" s="546">
        <v>234</v>
      </c>
      <c r="G286" s="546">
        <v>60</v>
      </c>
      <c r="H286" s="546">
        <v>39</v>
      </c>
      <c r="I286" s="546">
        <v>88</v>
      </c>
      <c r="J286" s="546">
        <v>70</v>
      </c>
      <c r="K286" s="546">
        <v>44</v>
      </c>
      <c r="L286" s="546">
        <v>1</v>
      </c>
      <c r="M286" s="546">
        <v>7</v>
      </c>
      <c r="N286" s="546"/>
      <c r="O286" s="546">
        <v>16</v>
      </c>
      <c r="P286" s="546"/>
      <c r="Q286" s="546">
        <v>1</v>
      </c>
      <c r="R286" s="546"/>
      <c r="S286" s="546">
        <v>9</v>
      </c>
      <c r="T286" s="546">
        <v>589</v>
      </c>
      <c r="W286" s="684"/>
      <c r="X286" s="684"/>
      <c r="Y286" s="684"/>
      <c r="Z286" s="684"/>
      <c r="AA286" s="684"/>
      <c r="AB286" s="684"/>
      <c r="AC286" s="684"/>
      <c r="AD286" s="684"/>
      <c r="AE286" s="684"/>
      <c r="AF286" s="684"/>
      <c r="AG286" s="684"/>
      <c r="AH286" s="684"/>
      <c r="AI286" s="684"/>
      <c r="AJ286" s="684"/>
      <c r="AK286" s="684"/>
    </row>
    <row r="287" spans="1:37" s="598" customFormat="1" ht="24.75" customHeight="1" x14ac:dyDescent="0.2">
      <c r="A287" s="203"/>
      <c r="B287" s="203" t="s">
        <v>270</v>
      </c>
      <c r="C287" s="624" t="s">
        <v>384</v>
      </c>
      <c r="D287" s="546">
        <v>12</v>
      </c>
      <c r="E287" s="546">
        <v>13</v>
      </c>
      <c r="F287" s="546">
        <v>171</v>
      </c>
      <c r="G287" s="546">
        <v>97</v>
      </c>
      <c r="H287" s="546">
        <v>41</v>
      </c>
      <c r="I287" s="546">
        <v>121</v>
      </c>
      <c r="J287" s="546">
        <v>41</v>
      </c>
      <c r="K287" s="546">
        <v>95</v>
      </c>
      <c r="L287" s="546"/>
      <c r="M287" s="546">
        <v>9</v>
      </c>
      <c r="N287" s="546"/>
      <c r="O287" s="546">
        <v>19</v>
      </c>
      <c r="P287" s="546">
        <v>1</v>
      </c>
      <c r="Q287" s="546"/>
      <c r="R287" s="546">
        <v>3</v>
      </c>
      <c r="S287" s="546">
        <v>9</v>
      </c>
      <c r="T287" s="546">
        <v>632</v>
      </c>
      <c r="W287" s="684"/>
      <c r="X287" s="684"/>
      <c r="Y287" s="684"/>
      <c r="Z287" s="684"/>
      <c r="AA287" s="684"/>
      <c r="AB287" s="684"/>
      <c r="AC287" s="684"/>
      <c r="AD287" s="684"/>
      <c r="AE287" s="684"/>
      <c r="AF287" s="684"/>
      <c r="AG287" s="684"/>
      <c r="AH287" s="684"/>
      <c r="AI287" s="684"/>
      <c r="AJ287" s="684"/>
      <c r="AK287" s="684"/>
    </row>
    <row r="288" spans="1:37" s="598" customFormat="1" ht="24.75" customHeight="1" x14ac:dyDescent="0.2">
      <c r="A288" s="203"/>
      <c r="B288" s="203" t="s">
        <v>271</v>
      </c>
      <c r="C288" s="624" t="s">
        <v>385</v>
      </c>
      <c r="D288" s="546">
        <v>2</v>
      </c>
      <c r="E288" s="546">
        <v>7</v>
      </c>
      <c r="F288" s="546">
        <v>93</v>
      </c>
      <c r="G288" s="546">
        <v>15</v>
      </c>
      <c r="H288" s="546">
        <v>9</v>
      </c>
      <c r="I288" s="546">
        <v>20</v>
      </c>
      <c r="J288" s="546">
        <v>9</v>
      </c>
      <c r="K288" s="546">
        <v>14</v>
      </c>
      <c r="L288" s="546"/>
      <c r="M288" s="546"/>
      <c r="N288" s="546"/>
      <c r="O288" s="546">
        <v>1</v>
      </c>
      <c r="P288" s="546"/>
      <c r="Q288" s="546"/>
      <c r="R288" s="546"/>
      <c r="S288" s="546">
        <v>1</v>
      </c>
      <c r="T288" s="546">
        <v>171</v>
      </c>
      <c r="W288" s="684"/>
      <c r="X288" s="684"/>
      <c r="Y288" s="684"/>
      <c r="Z288" s="684"/>
      <c r="AA288" s="684"/>
      <c r="AB288" s="684"/>
      <c r="AC288" s="684"/>
      <c r="AD288" s="684"/>
      <c r="AE288" s="684"/>
      <c r="AF288" s="684"/>
      <c r="AG288" s="684"/>
      <c r="AH288" s="684"/>
      <c r="AI288" s="684"/>
      <c r="AJ288" s="684"/>
      <c r="AK288" s="684"/>
    </row>
    <row r="289" spans="1:37" s="598" customFormat="1" ht="24.75" customHeight="1" x14ac:dyDescent="0.2">
      <c r="A289" s="203"/>
      <c r="B289" s="203" t="s">
        <v>272</v>
      </c>
      <c r="C289" s="624" t="s">
        <v>386</v>
      </c>
      <c r="D289" s="546">
        <v>49</v>
      </c>
      <c r="E289" s="546">
        <v>41</v>
      </c>
      <c r="F289" s="546">
        <v>494</v>
      </c>
      <c r="G289" s="546">
        <v>396</v>
      </c>
      <c r="H289" s="546">
        <v>173</v>
      </c>
      <c r="I289" s="546">
        <v>284</v>
      </c>
      <c r="J289" s="546">
        <v>135</v>
      </c>
      <c r="K289" s="546">
        <v>98</v>
      </c>
      <c r="L289" s="546">
        <v>2</v>
      </c>
      <c r="M289" s="546">
        <v>2</v>
      </c>
      <c r="N289" s="546"/>
      <c r="O289" s="546">
        <v>2</v>
      </c>
      <c r="P289" s="546"/>
      <c r="Q289" s="546"/>
      <c r="R289" s="546"/>
      <c r="S289" s="546">
        <v>12</v>
      </c>
      <c r="T289" s="546">
        <v>1688</v>
      </c>
      <c r="W289" s="684"/>
      <c r="X289" s="684"/>
      <c r="Y289" s="684"/>
      <c r="Z289" s="684"/>
      <c r="AA289" s="684"/>
      <c r="AB289" s="684"/>
      <c r="AC289" s="684"/>
      <c r="AD289" s="684"/>
      <c r="AE289" s="684"/>
      <c r="AF289" s="684"/>
      <c r="AG289" s="684"/>
      <c r="AH289" s="684"/>
      <c r="AI289" s="684"/>
      <c r="AJ289" s="684"/>
      <c r="AK289" s="684"/>
    </row>
    <row r="290" spans="1:37" s="598" customFormat="1" ht="24.75" customHeight="1" x14ac:dyDescent="0.2">
      <c r="A290" s="203"/>
      <c r="B290" s="203" t="s">
        <v>273</v>
      </c>
      <c r="C290" s="624" t="s">
        <v>387</v>
      </c>
      <c r="D290" s="546">
        <v>1</v>
      </c>
      <c r="E290" s="546">
        <v>8</v>
      </c>
      <c r="F290" s="546">
        <v>74</v>
      </c>
      <c r="G290" s="546">
        <v>50</v>
      </c>
      <c r="H290" s="546">
        <v>22</v>
      </c>
      <c r="I290" s="546">
        <v>43</v>
      </c>
      <c r="J290" s="546">
        <v>21</v>
      </c>
      <c r="K290" s="546">
        <v>8</v>
      </c>
      <c r="L290" s="546">
        <v>2</v>
      </c>
      <c r="M290" s="546">
        <v>1</v>
      </c>
      <c r="N290" s="546"/>
      <c r="O290" s="546">
        <v>5</v>
      </c>
      <c r="P290" s="546"/>
      <c r="Q290" s="546"/>
      <c r="R290" s="546"/>
      <c r="S290" s="546">
        <v>10</v>
      </c>
      <c r="T290" s="546">
        <v>245</v>
      </c>
      <c r="W290" s="684"/>
      <c r="X290" s="684"/>
      <c r="Y290" s="684"/>
      <c r="Z290" s="684"/>
      <c r="AA290" s="684"/>
      <c r="AB290" s="684"/>
      <c r="AC290" s="684"/>
      <c r="AD290" s="684"/>
      <c r="AE290" s="684"/>
      <c r="AF290" s="684"/>
      <c r="AG290" s="684"/>
      <c r="AH290" s="684"/>
      <c r="AI290" s="684"/>
      <c r="AJ290" s="684"/>
      <c r="AK290" s="684"/>
    </row>
    <row r="291" spans="1:37" s="598" customFormat="1" ht="24.75" customHeight="1" x14ac:dyDescent="0.2">
      <c r="A291" s="203"/>
      <c r="B291" s="203" t="s">
        <v>274</v>
      </c>
      <c r="C291" s="624" t="s">
        <v>388</v>
      </c>
      <c r="D291" s="546">
        <v>9</v>
      </c>
      <c r="E291" s="546">
        <v>23</v>
      </c>
      <c r="F291" s="546">
        <v>520</v>
      </c>
      <c r="G291" s="546">
        <v>316</v>
      </c>
      <c r="H291" s="546">
        <v>188</v>
      </c>
      <c r="I291" s="546">
        <v>375</v>
      </c>
      <c r="J291" s="546">
        <v>86</v>
      </c>
      <c r="K291" s="546">
        <v>53</v>
      </c>
      <c r="L291" s="546">
        <v>1</v>
      </c>
      <c r="M291" s="546">
        <v>2</v>
      </c>
      <c r="N291" s="546"/>
      <c r="O291" s="546">
        <v>2</v>
      </c>
      <c r="P291" s="546"/>
      <c r="Q291" s="546"/>
      <c r="R291" s="546"/>
      <c r="S291" s="546">
        <v>8</v>
      </c>
      <c r="T291" s="546">
        <v>1583</v>
      </c>
      <c r="W291" s="684"/>
      <c r="X291" s="684"/>
      <c r="Y291" s="684"/>
      <c r="Z291" s="684"/>
      <c r="AA291" s="684"/>
      <c r="AB291" s="684"/>
      <c r="AC291" s="684"/>
      <c r="AD291" s="684"/>
      <c r="AE291" s="684"/>
      <c r="AF291" s="684"/>
      <c r="AG291" s="684"/>
      <c r="AH291" s="684"/>
      <c r="AI291" s="684"/>
      <c r="AJ291" s="684"/>
      <c r="AK291" s="684"/>
    </row>
    <row r="292" spans="1:37" s="598" customFormat="1" ht="24.75" customHeight="1" x14ac:dyDescent="0.2">
      <c r="A292" s="203"/>
      <c r="B292" s="203" t="s">
        <v>275</v>
      </c>
      <c r="C292" s="624" t="s">
        <v>389</v>
      </c>
      <c r="D292" s="546">
        <v>15</v>
      </c>
      <c r="E292" s="546">
        <v>29</v>
      </c>
      <c r="F292" s="546">
        <v>360</v>
      </c>
      <c r="G292" s="546">
        <v>200</v>
      </c>
      <c r="H292" s="546">
        <v>57</v>
      </c>
      <c r="I292" s="546">
        <v>94</v>
      </c>
      <c r="J292" s="546">
        <v>33</v>
      </c>
      <c r="K292" s="546">
        <v>13</v>
      </c>
      <c r="L292" s="546"/>
      <c r="M292" s="546"/>
      <c r="N292" s="546"/>
      <c r="O292" s="546">
        <v>1</v>
      </c>
      <c r="P292" s="546"/>
      <c r="Q292" s="546"/>
      <c r="R292" s="546"/>
      <c r="S292" s="546">
        <v>3</v>
      </c>
      <c r="T292" s="546">
        <v>805</v>
      </c>
      <c r="W292" s="684"/>
      <c r="X292" s="684"/>
      <c r="Y292" s="684"/>
      <c r="Z292" s="684"/>
      <c r="AA292" s="684"/>
      <c r="AB292" s="684"/>
      <c r="AC292" s="684"/>
      <c r="AD292" s="684"/>
      <c r="AE292" s="684"/>
      <c r="AF292" s="684"/>
      <c r="AG292" s="684"/>
      <c r="AH292" s="684"/>
      <c r="AI292" s="684"/>
      <c r="AJ292" s="684"/>
      <c r="AK292" s="684"/>
    </row>
    <row r="293" spans="1:37" s="598" customFormat="1" ht="24.75" customHeight="1" x14ac:dyDescent="0.2">
      <c r="A293" s="203"/>
      <c r="B293" s="203" t="s">
        <v>276</v>
      </c>
      <c r="C293" s="624" t="s">
        <v>390</v>
      </c>
      <c r="D293" s="546">
        <v>8</v>
      </c>
      <c r="E293" s="546">
        <v>11</v>
      </c>
      <c r="F293" s="546">
        <v>139</v>
      </c>
      <c r="G293" s="546">
        <v>146</v>
      </c>
      <c r="H293" s="546">
        <v>78</v>
      </c>
      <c r="I293" s="546">
        <v>111</v>
      </c>
      <c r="J293" s="546">
        <v>26</v>
      </c>
      <c r="K293" s="546">
        <v>20</v>
      </c>
      <c r="L293" s="546">
        <v>1</v>
      </c>
      <c r="M293" s="546">
        <v>1</v>
      </c>
      <c r="N293" s="546"/>
      <c r="O293" s="546">
        <v>1</v>
      </c>
      <c r="P293" s="546"/>
      <c r="Q293" s="546"/>
      <c r="R293" s="546"/>
      <c r="S293" s="546">
        <v>4</v>
      </c>
      <c r="T293" s="546">
        <v>546</v>
      </c>
      <c r="W293" s="684"/>
      <c r="X293" s="684"/>
      <c r="Y293" s="684"/>
      <c r="Z293" s="684"/>
      <c r="AA293" s="684"/>
      <c r="AB293" s="684"/>
      <c r="AC293" s="684"/>
      <c r="AD293" s="684"/>
      <c r="AE293" s="684"/>
      <c r="AF293" s="684"/>
      <c r="AG293" s="684"/>
      <c r="AH293" s="684"/>
      <c r="AI293" s="684"/>
      <c r="AJ293" s="684"/>
      <c r="AK293" s="684"/>
    </row>
    <row r="294" spans="1:37" s="598" customFormat="1" ht="24.75" customHeight="1" x14ac:dyDescent="0.2">
      <c r="A294" s="203"/>
      <c r="B294" s="203" t="s">
        <v>277</v>
      </c>
      <c r="C294" s="624" t="s">
        <v>391</v>
      </c>
      <c r="D294" s="546">
        <v>2</v>
      </c>
      <c r="E294" s="546">
        <v>3</v>
      </c>
      <c r="F294" s="546">
        <v>123</v>
      </c>
      <c r="G294" s="546">
        <v>116</v>
      </c>
      <c r="H294" s="546">
        <v>53</v>
      </c>
      <c r="I294" s="546">
        <v>90</v>
      </c>
      <c r="J294" s="546">
        <v>23</v>
      </c>
      <c r="K294" s="546">
        <v>11</v>
      </c>
      <c r="L294" s="546"/>
      <c r="M294" s="546"/>
      <c r="N294" s="546"/>
      <c r="O294" s="546">
        <v>1</v>
      </c>
      <c r="P294" s="546"/>
      <c r="Q294" s="546"/>
      <c r="R294" s="546"/>
      <c r="S294" s="546">
        <v>8</v>
      </c>
      <c r="T294" s="546">
        <v>430</v>
      </c>
      <c r="W294" s="684"/>
      <c r="X294" s="684"/>
      <c r="Y294" s="684"/>
      <c r="Z294" s="684"/>
      <c r="AA294" s="684"/>
      <c r="AB294" s="684"/>
      <c r="AC294" s="684"/>
      <c r="AD294" s="684"/>
      <c r="AE294" s="684"/>
      <c r="AF294" s="684"/>
      <c r="AG294" s="684"/>
      <c r="AH294" s="684"/>
      <c r="AI294" s="684"/>
      <c r="AJ294" s="684"/>
      <c r="AK294" s="684"/>
    </row>
    <row r="295" spans="1:37" s="598" customFormat="1" ht="24.75" customHeight="1" x14ac:dyDescent="0.2">
      <c r="A295" s="203"/>
      <c r="B295" s="203" t="s">
        <v>278</v>
      </c>
      <c r="C295" s="624" t="s">
        <v>392</v>
      </c>
      <c r="D295" s="546">
        <v>10</v>
      </c>
      <c r="E295" s="546">
        <v>3</v>
      </c>
      <c r="F295" s="546">
        <v>88</v>
      </c>
      <c r="G295" s="546">
        <v>32</v>
      </c>
      <c r="H295" s="546">
        <v>14</v>
      </c>
      <c r="I295" s="546">
        <v>23</v>
      </c>
      <c r="J295" s="546">
        <v>7</v>
      </c>
      <c r="K295" s="546">
        <v>11</v>
      </c>
      <c r="L295" s="546">
        <v>1</v>
      </c>
      <c r="M295" s="546">
        <v>1</v>
      </c>
      <c r="N295" s="546"/>
      <c r="O295" s="546">
        <v>1</v>
      </c>
      <c r="P295" s="546"/>
      <c r="Q295" s="546"/>
      <c r="R295" s="546"/>
      <c r="S295" s="546"/>
      <c r="T295" s="546">
        <v>191</v>
      </c>
      <c r="W295" s="684"/>
      <c r="X295" s="684"/>
      <c r="Y295" s="684"/>
      <c r="Z295" s="684"/>
      <c r="AA295" s="684"/>
      <c r="AB295" s="684"/>
      <c r="AC295" s="684"/>
      <c r="AD295" s="684"/>
      <c r="AE295" s="684"/>
      <c r="AF295" s="684"/>
      <c r="AG295" s="684"/>
      <c r="AH295" s="684"/>
      <c r="AI295" s="684"/>
      <c r="AJ295" s="684"/>
      <c r="AK295" s="684"/>
    </row>
    <row r="296" spans="1:37" s="598" customFormat="1" ht="24.75" customHeight="1" x14ac:dyDescent="0.2">
      <c r="A296" s="203"/>
      <c r="B296" s="203" t="s">
        <v>279</v>
      </c>
      <c r="C296" s="624" t="s">
        <v>393</v>
      </c>
      <c r="D296" s="546">
        <v>1</v>
      </c>
      <c r="E296" s="546">
        <v>4</v>
      </c>
      <c r="F296" s="546">
        <v>104</v>
      </c>
      <c r="G296" s="546">
        <v>28</v>
      </c>
      <c r="H296" s="546">
        <v>10</v>
      </c>
      <c r="I296" s="546">
        <v>11</v>
      </c>
      <c r="J296" s="546">
        <v>11</v>
      </c>
      <c r="K296" s="546">
        <v>8</v>
      </c>
      <c r="L296" s="546"/>
      <c r="M296" s="546"/>
      <c r="N296" s="546"/>
      <c r="O296" s="546"/>
      <c r="P296" s="546"/>
      <c r="Q296" s="546"/>
      <c r="R296" s="546"/>
      <c r="S296" s="546">
        <v>1</v>
      </c>
      <c r="T296" s="546">
        <v>178</v>
      </c>
      <c r="W296" s="684"/>
      <c r="X296" s="684"/>
      <c r="Y296" s="684"/>
      <c r="Z296" s="684"/>
      <c r="AA296" s="684"/>
      <c r="AB296" s="684"/>
      <c r="AC296" s="684"/>
      <c r="AD296" s="684"/>
      <c r="AE296" s="684"/>
      <c r="AF296" s="684"/>
      <c r="AG296" s="684"/>
      <c r="AH296" s="684"/>
      <c r="AI296" s="684"/>
      <c r="AJ296" s="684"/>
      <c r="AK296" s="684"/>
    </row>
    <row r="297" spans="1:37" s="598" customFormat="1" ht="24.75" customHeight="1" x14ac:dyDescent="0.2">
      <c r="A297" s="203"/>
      <c r="B297" s="203" t="s">
        <v>280</v>
      </c>
      <c r="C297" s="624" t="s">
        <v>394</v>
      </c>
      <c r="D297" s="546">
        <v>6</v>
      </c>
      <c r="E297" s="546">
        <v>3</v>
      </c>
      <c r="F297" s="546">
        <v>120</v>
      </c>
      <c r="G297" s="546">
        <v>41</v>
      </c>
      <c r="H297" s="546">
        <v>29</v>
      </c>
      <c r="I297" s="546">
        <v>12</v>
      </c>
      <c r="J297" s="546">
        <v>16</v>
      </c>
      <c r="K297" s="546">
        <v>7</v>
      </c>
      <c r="L297" s="546"/>
      <c r="M297" s="546"/>
      <c r="N297" s="546"/>
      <c r="O297" s="546"/>
      <c r="P297" s="546"/>
      <c r="Q297" s="546"/>
      <c r="R297" s="546"/>
      <c r="S297" s="546">
        <v>2</v>
      </c>
      <c r="T297" s="546">
        <v>236</v>
      </c>
      <c r="W297" s="684"/>
      <c r="X297" s="684"/>
      <c r="Y297" s="684"/>
      <c r="Z297" s="684"/>
      <c r="AA297" s="684"/>
      <c r="AB297" s="684"/>
      <c r="AC297" s="684"/>
      <c r="AD297" s="684"/>
      <c r="AE297" s="684"/>
      <c r="AF297" s="684"/>
      <c r="AG297" s="684"/>
      <c r="AH297" s="684"/>
      <c r="AI297" s="684"/>
      <c r="AJ297" s="684"/>
      <c r="AK297" s="684"/>
    </row>
    <row r="298" spans="1:37" s="598" customFormat="1" ht="24.75" customHeight="1" x14ac:dyDescent="0.2">
      <c r="A298" s="203"/>
      <c r="B298" s="203" t="s">
        <v>281</v>
      </c>
      <c r="C298" s="624" t="s">
        <v>395</v>
      </c>
      <c r="D298" s="546"/>
      <c r="E298" s="546"/>
      <c r="F298" s="546">
        <v>25</v>
      </c>
      <c r="G298" s="546">
        <v>9</v>
      </c>
      <c r="H298" s="546">
        <v>3</v>
      </c>
      <c r="I298" s="546">
        <v>6</v>
      </c>
      <c r="J298" s="546">
        <v>4</v>
      </c>
      <c r="K298" s="546">
        <v>1</v>
      </c>
      <c r="L298" s="546"/>
      <c r="M298" s="546">
        <v>1</v>
      </c>
      <c r="N298" s="546"/>
      <c r="O298" s="546"/>
      <c r="P298" s="546"/>
      <c r="Q298" s="546"/>
      <c r="R298" s="546"/>
      <c r="S298" s="546"/>
      <c r="T298" s="546">
        <v>49</v>
      </c>
      <c r="W298" s="684"/>
      <c r="X298" s="684"/>
      <c r="Y298" s="684"/>
      <c r="Z298" s="684"/>
      <c r="AA298" s="684"/>
      <c r="AB298" s="684"/>
      <c r="AC298" s="684"/>
      <c r="AD298" s="684"/>
      <c r="AE298" s="684"/>
      <c r="AF298" s="684"/>
      <c r="AG298" s="684"/>
      <c r="AH298" s="684"/>
      <c r="AI298" s="684"/>
      <c r="AJ298" s="684"/>
      <c r="AK298" s="684"/>
    </row>
    <row r="299" spans="1:37" s="598" customFormat="1" ht="24.75" customHeight="1" x14ac:dyDescent="0.2">
      <c r="A299" s="203"/>
      <c r="B299" s="203" t="s">
        <v>282</v>
      </c>
      <c r="C299" s="624" t="s">
        <v>396</v>
      </c>
      <c r="D299" s="546">
        <v>8</v>
      </c>
      <c r="E299" s="546">
        <v>20</v>
      </c>
      <c r="F299" s="546">
        <v>121</v>
      </c>
      <c r="G299" s="546">
        <v>27</v>
      </c>
      <c r="H299" s="546">
        <v>28</v>
      </c>
      <c r="I299" s="546">
        <v>18</v>
      </c>
      <c r="J299" s="546">
        <v>14</v>
      </c>
      <c r="K299" s="546">
        <v>16</v>
      </c>
      <c r="L299" s="546">
        <v>1</v>
      </c>
      <c r="M299" s="546"/>
      <c r="N299" s="546"/>
      <c r="O299" s="546">
        <v>1</v>
      </c>
      <c r="P299" s="546"/>
      <c r="Q299" s="546"/>
      <c r="R299" s="546"/>
      <c r="S299" s="546">
        <v>2</v>
      </c>
      <c r="T299" s="546">
        <v>256</v>
      </c>
      <c r="W299" s="684"/>
      <c r="X299" s="684"/>
      <c r="Y299" s="684"/>
      <c r="Z299" s="684"/>
      <c r="AA299" s="684"/>
      <c r="AB299" s="684"/>
      <c r="AC299" s="684"/>
      <c r="AD299" s="684"/>
      <c r="AE299" s="684"/>
      <c r="AF299" s="684"/>
      <c r="AG299" s="684"/>
      <c r="AH299" s="684"/>
      <c r="AI299" s="684"/>
      <c r="AJ299" s="684"/>
      <c r="AK299" s="684"/>
    </row>
    <row r="300" spans="1:37" s="598" customFormat="1" ht="24.75" customHeight="1" x14ac:dyDescent="0.2">
      <c r="A300" s="203"/>
      <c r="B300" s="203" t="s">
        <v>283</v>
      </c>
      <c r="C300" s="624" t="s">
        <v>397</v>
      </c>
      <c r="D300" s="546"/>
      <c r="E300" s="546">
        <v>3</v>
      </c>
      <c r="F300" s="546">
        <v>96</v>
      </c>
      <c r="G300" s="546">
        <v>27</v>
      </c>
      <c r="H300" s="546">
        <v>14</v>
      </c>
      <c r="I300" s="546">
        <v>46</v>
      </c>
      <c r="J300" s="546">
        <v>32</v>
      </c>
      <c r="K300" s="546">
        <v>32</v>
      </c>
      <c r="L300" s="546">
        <v>1</v>
      </c>
      <c r="M300" s="546"/>
      <c r="N300" s="546"/>
      <c r="O300" s="546">
        <v>2</v>
      </c>
      <c r="P300" s="546"/>
      <c r="Q300" s="546"/>
      <c r="R300" s="546"/>
      <c r="S300" s="546">
        <v>2</v>
      </c>
      <c r="T300" s="546">
        <v>255</v>
      </c>
      <c r="W300" s="684"/>
      <c r="X300" s="684"/>
      <c r="Y300" s="684"/>
      <c r="Z300" s="684"/>
      <c r="AA300" s="684"/>
      <c r="AB300" s="684"/>
      <c r="AC300" s="684"/>
      <c r="AD300" s="684"/>
      <c r="AE300" s="684"/>
      <c r="AF300" s="684"/>
      <c r="AG300" s="684"/>
      <c r="AH300" s="684"/>
      <c r="AI300" s="684"/>
      <c r="AJ300" s="684"/>
      <c r="AK300" s="684"/>
    </row>
    <row r="301" spans="1:37" s="598" customFormat="1" ht="24.75" customHeight="1" x14ac:dyDescent="0.2">
      <c r="A301" s="203"/>
      <c r="B301" s="203" t="s">
        <v>284</v>
      </c>
      <c r="C301" s="624" t="s">
        <v>398</v>
      </c>
      <c r="D301" s="546"/>
      <c r="E301" s="546">
        <v>2</v>
      </c>
      <c r="F301" s="546">
        <v>18</v>
      </c>
      <c r="G301" s="546">
        <v>6</v>
      </c>
      <c r="H301" s="546">
        <v>13</v>
      </c>
      <c r="I301" s="546">
        <v>6</v>
      </c>
      <c r="J301" s="546">
        <v>6</v>
      </c>
      <c r="K301" s="546">
        <v>2</v>
      </c>
      <c r="L301" s="546"/>
      <c r="M301" s="546"/>
      <c r="N301" s="546"/>
      <c r="O301" s="546"/>
      <c r="P301" s="546"/>
      <c r="Q301" s="546"/>
      <c r="R301" s="546"/>
      <c r="S301" s="546"/>
      <c r="T301" s="546">
        <v>53</v>
      </c>
      <c r="W301" s="684"/>
      <c r="X301" s="684"/>
      <c r="Y301" s="684"/>
      <c r="Z301" s="684"/>
      <c r="AA301" s="684"/>
      <c r="AB301" s="684"/>
      <c r="AC301" s="684"/>
      <c r="AD301" s="684"/>
      <c r="AE301" s="684"/>
      <c r="AF301" s="684"/>
      <c r="AG301" s="684"/>
      <c r="AH301" s="684"/>
      <c r="AI301" s="684"/>
      <c r="AJ301" s="684"/>
      <c r="AK301" s="684"/>
    </row>
    <row r="302" spans="1:37" s="598" customFormat="1" ht="24.75" customHeight="1" x14ac:dyDescent="0.2">
      <c r="A302" s="203"/>
      <c r="B302" s="203" t="s">
        <v>285</v>
      </c>
      <c r="C302" s="624" t="s">
        <v>399</v>
      </c>
      <c r="D302" s="546">
        <v>8</v>
      </c>
      <c r="E302" s="546">
        <v>5</v>
      </c>
      <c r="F302" s="546">
        <v>125</v>
      </c>
      <c r="G302" s="546">
        <v>86</v>
      </c>
      <c r="H302" s="546">
        <v>25</v>
      </c>
      <c r="I302" s="546">
        <v>62</v>
      </c>
      <c r="J302" s="546">
        <v>38</v>
      </c>
      <c r="K302" s="546">
        <v>25</v>
      </c>
      <c r="L302" s="546">
        <v>5</v>
      </c>
      <c r="M302" s="546">
        <v>10</v>
      </c>
      <c r="N302" s="546"/>
      <c r="O302" s="546">
        <v>8</v>
      </c>
      <c r="P302" s="546"/>
      <c r="Q302" s="546"/>
      <c r="R302" s="546"/>
      <c r="S302" s="546">
        <v>2</v>
      </c>
      <c r="T302" s="546">
        <v>399</v>
      </c>
      <c r="W302" s="684"/>
      <c r="X302" s="684"/>
      <c r="Y302" s="684"/>
      <c r="Z302" s="684"/>
      <c r="AA302" s="684"/>
      <c r="AB302" s="684"/>
      <c r="AC302" s="684"/>
      <c r="AD302" s="684"/>
      <c r="AE302" s="684"/>
      <c r="AF302" s="684"/>
      <c r="AG302" s="684"/>
      <c r="AH302" s="684"/>
      <c r="AI302" s="684"/>
      <c r="AJ302" s="684"/>
      <c r="AK302" s="684"/>
    </row>
    <row r="303" spans="1:37" s="598" customFormat="1" ht="24.75" customHeight="1" x14ac:dyDescent="0.2">
      <c r="A303" s="203"/>
      <c r="B303" s="203" t="s">
        <v>286</v>
      </c>
      <c r="C303" s="624" t="s">
        <v>400</v>
      </c>
      <c r="D303" s="546"/>
      <c r="E303" s="546">
        <v>2</v>
      </c>
      <c r="F303" s="546">
        <v>11</v>
      </c>
      <c r="G303" s="546">
        <v>5</v>
      </c>
      <c r="H303" s="546">
        <v>4</v>
      </c>
      <c r="I303" s="546">
        <v>11</v>
      </c>
      <c r="J303" s="546">
        <v>3</v>
      </c>
      <c r="K303" s="546"/>
      <c r="L303" s="546"/>
      <c r="M303" s="546"/>
      <c r="N303" s="546"/>
      <c r="O303" s="546"/>
      <c r="P303" s="546"/>
      <c r="Q303" s="546"/>
      <c r="R303" s="546"/>
      <c r="S303" s="546"/>
      <c r="T303" s="546">
        <v>36</v>
      </c>
      <c r="W303" s="684"/>
      <c r="X303" s="684"/>
      <c r="Y303" s="684"/>
      <c r="Z303" s="684"/>
      <c r="AA303" s="684"/>
      <c r="AB303" s="684"/>
      <c r="AC303" s="684"/>
      <c r="AD303" s="684"/>
      <c r="AE303" s="684"/>
      <c r="AF303" s="684"/>
      <c r="AG303" s="684"/>
      <c r="AH303" s="684"/>
      <c r="AI303" s="684"/>
      <c r="AJ303" s="684"/>
      <c r="AK303" s="684"/>
    </row>
    <row r="304" spans="1:37" s="598" customFormat="1" ht="24.75" customHeight="1" x14ac:dyDescent="0.2">
      <c r="A304" s="620" t="s">
        <v>116</v>
      </c>
      <c r="B304" s="620"/>
      <c r="C304" s="620"/>
      <c r="D304" s="621">
        <v>191</v>
      </c>
      <c r="E304" s="621">
        <v>234</v>
      </c>
      <c r="F304" s="621">
        <v>3743</v>
      </c>
      <c r="G304" s="621">
        <v>2140</v>
      </c>
      <c r="H304" s="621">
        <v>1078</v>
      </c>
      <c r="I304" s="621">
        <v>2151</v>
      </c>
      <c r="J304" s="621">
        <v>913</v>
      </c>
      <c r="K304" s="621">
        <v>704</v>
      </c>
      <c r="L304" s="621">
        <v>20</v>
      </c>
      <c r="M304" s="621">
        <v>58</v>
      </c>
      <c r="N304" s="621">
        <v>2</v>
      </c>
      <c r="O304" s="621">
        <v>102</v>
      </c>
      <c r="P304" s="621">
        <v>1</v>
      </c>
      <c r="Q304" s="621">
        <v>3</v>
      </c>
      <c r="R304" s="621">
        <v>8</v>
      </c>
      <c r="S304" s="621">
        <v>152</v>
      </c>
      <c r="T304" s="621">
        <f>SUM(D304:S304)</f>
        <v>11500</v>
      </c>
      <c r="W304" s="684"/>
      <c r="X304" s="684"/>
      <c r="Y304" s="684"/>
      <c r="Z304" s="684"/>
      <c r="AA304" s="684"/>
      <c r="AB304" s="684"/>
      <c r="AC304" s="684"/>
      <c r="AD304" s="684"/>
      <c r="AE304" s="684"/>
      <c r="AF304" s="684"/>
      <c r="AG304" s="684"/>
      <c r="AH304" s="684"/>
      <c r="AI304" s="684"/>
      <c r="AJ304" s="684"/>
      <c r="AK304" s="684"/>
    </row>
    <row r="305" spans="1:37" s="598" customFormat="1" ht="24.75" customHeight="1" x14ac:dyDescent="0.2">
      <c r="A305" s="628" t="s">
        <v>5</v>
      </c>
      <c r="B305" s="203" t="s">
        <v>287</v>
      </c>
      <c r="C305" s="624" t="s">
        <v>401</v>
      </c>
      <c r="D305" s="546">
        <v>6</v>
      </c>
      <c r="E305" s="546">
        <v>1</v>
      </c>
      <c r="F305" s="546">
        <v>41</v>
      </c>
      <c r="G305" s="546">
        <v>14</v>
      </c>
      <c r="H305" s="546">
        <v>1</v>
      </c>
      <c r="I305" s="546">
        <v>6</v>
      </c>
      <c r="J305" s="546">
        <v>4</v>
      </c>
      <c r="K305" s="546">
        <v>3</v>
      </c>
      <c r="L305" s="546"/>
      <c r="M305" s="546">
        <v>1</v>
      </c>
      <c r="N305" s="546"/>
      <c r="O305" s="546"/>
      <c r="P305" s="546"/>
      <c r="Q305" s="546"/>
      <c r="R305" s="546"/>
      <c r="S305" s="546"/>
      <c r="T305" s="546">
        <v>77</v>
      </c>
      <c r="W305" s="684"/>
      <c r="X305" s="684"/>
      <c r="Y305" s="684"/>
      <c r="Z305" s="684"/>
      <c r="AA305" s="684"/>
      <c r="AB305" s="684"/>
      <c r="AC305" s="684"/>
      <c r="AD305" s="684"/>
      <c r="AE305" s="684"/>
      <c r="AF305" s="684"/>
      <c r="AG305" s="684"/>
      <c r="AH305" s="684"/>
      <c r="AI305" s="684"/>
      <c r="AJ305" s="684"/>
      <c r="AK305" s="684"/>
    </row>
    <row r="306" spans="1:37" s="598" customFormat="1" ht="24.75" customHeight="1" x14ac:dyDescent="0.2">
      <c r="A306" s="620" t="s">
        <v>118</v>
      </c>
      <c r="B306" s="620"/>
      <c r="C306" s="620"/>
      <c r="D306" s="621">
        <v>6</v>
      </c>
      <c r="E306" s="621">
        <v>1</v>
      </c>
      <c r="F306" s="621">
        <v>41</v>
      </c>
      <c r="G306" s="621">
        <v>14</v>
      </c>
      <c r="H306" s="621">
        <v>1</v>
      </c>
      <c r="I306" s="621">
        <v>6</v>
      </c>
      <c r="J306" s="621">
        <v>4</v>
      </c>
      <c r="K306" s="621">
        <v>3</v>
      </c>
      <c r="L306" s="621"/>
      <c r="M306" s="621">
        <v>1</v>
      </c>
      <c r="N306" s="621"/>
      <c r="O306" s="621"/>
      <c r="P306" s="621"/>
      <c r="Q306" s="621"/>
      <c r="R306" s="621"/>
      <c r="S306" s="621"/>
      <c r="T306" s="621">
        <v>77</v>
      </c>
      <c r="W306" s="684"/>
      <c r="X306" s="684"/>
      <c r="Y306" s="684"/>
      <c r="Z306" s="684"/>
      <c r="AA306" s="684"/>
      <c r="AB306" s="684"/>
      <c r="AC306" s="684"/>
      <c r="AD306" s="684"/>
      <c r="AE306" s="684"/>
      <c r="AF306" s="684"/>
      <c r="AG306" s="684"/>
      <c r="AH306" s="684"/>
      <c r="AI306" s="684"/>
      <c r="AJ306" s="684"/>
      <c r="AK306" s="684"/>
    </row>
    <row r="307" spans="1:37" s="622" customFormat="1" ht="15" customHeight="1" x14ac:dyDescent="0.2">
      <c r="A307" s="628" t="s">
        <v>6</v>
      </c>
      <c r="B307" s="203" t="s">
        <v>288</v>
      </c>
      <c r="C307" s="624" t="s">
        <v>402</v>
      </c>
      <c r="D307" s="546">
        <v>3</v>
      </c>
      <c r="E307" s="546">
        <v>2</v>
      </c>
      <c r="F307" s="546">
        <v>32</v>
      </c>
      <c r="G307" s="546">
        <v>21</v>
      </c>
      <c r="H307" s="546">
        <v>4</v>
      </c>
      <c r="I307" s="546">
        <v>29</v>
      </c>
      <c r="J307" s="546">
        <v>13</v>
      </c>
      <c r="K307" s="546">
        <v>7</v>
      </c>
      <c r="L307" s="546"/>
      <c r="M307" s="546"/>
      <c r="N307" s="546"/>
      <c r="O307" s="546"/>
      <c r="P307" s="546"/>
      <c r="Q307" s="546"/>
      <c r="R307" s="546"/>
      <c r="S307" s="546"/>
      <c r="T307" s="546">
        <v>111</v>
      </c>
      <c r="U307" s="684"/>
      <c r="V307" s="684"/>
      <c r="W307" s="684"/>
      <c r="X307" s="684"/>
      <c r="Y307" s="684"/>
      <c r="Z307" s="684"/>
      <c r="AA307" s="684"/>
      <c r="AB307" s="684"/>
      <c r="AC307" s="684"/>
      <c r="AD307" s="684"/>
      <c r="AE307" s="684"/>
      <c r="AF307" s="684"/>
      <c r="AG307" s="684"/>
      <c r="AH307" s="684"/>
      <c r="AI307" s="684"/>
      <c r="AJ307" s="684"/>
      <c r="AK307" s="684"/>
    </row>
    <row r="308" spans="1:37" s="598" customFormat="1" ht="24.75" customHeight="1" x14ac:dyDescent="0.2">
      <c r="A308" s="203"/>
      <c r="B308" s="203" t="s">
        <v>289</v>
      </c>
      <c r="C308" s="624" t="s">
        <v>403</v>
      </c>
      <c r="D308" s="546"/>
      <c r="E308" s="546"/>
      <c r="F308" s="546">
        <v>11</v>
      </c>
      <c r="G308" s="546">
        <v>3</v>
      </c>
      <c r="H308" s="546">
        <v>2</v>
      </c>
      <c r="I308" s="546">
        <v>8</v>
      </c>
      <c r="J308" s="546">
        <v>1</v>
      </c>
      <c r="K308" s="546">
        <v>3</v>
      </c>
      <c r="L308" s="546"/>
      <c r="M308" s="546"/>
      <c r="N308" s="546"/>
      <c r="O308" s="546"/>
      <c r="P308" s="546"/>
      <c r="Q308" s="546"/>
      <c r="R308" s="546"/>
      <c r="S308" s="546"/>
      <c r="T308" s="546">
        <v>28</v>
      </c>
      <c r="W308" s="684"/>
      <c r="X308" s="684"/>
      <c r="Y308" s="684"/>
      <c r="Z308" s="684"/>
      <c r="AA308" s="684"/>
      <c r="AB308" s="684"/>
      <c r="AC308" s="684"/>
      <c r="AD308" s="684"/>
      <c r="AE308" s="684"/>
      <c r="AF308" s="684"/>
      <c r="AG308" s="684"/>
      <c r="AH308" s="684"/>
      <c r="AI308" s="684"/>
      <c r="AJ308" s="684"/>
      <c r="AK308" s="684"/>
    </row>
    <row r="309" spans="1:37" s="622" customFormat="1" ht="15" customHeight="1" x14ac:dyDescent="0.2">
      <c r="A309" s="203"/>
      <c r="B309" s="203" t="s">
        <v>290</v>
      </c>
      <c r="C309" s="624" t="s">
        <v>404</v>
      </c>
      <c r="D309" s="546">
        <v>1</v>
      </c>
      <c r="E309" s="546"/>
      <c r="F309" s="546">
        <v>9</v>
      </c>
      <c r="G309" s="546">
        <v>5</v>
      </c>
      <c r="H309" s="546">
        <v>3</v>
      </c>
      <c r="I309" s="546">
        <v>8</v>
      </c>
      <c r="J309" s="546">
        <v>2</v>
      </c>
      <c r="K309" s="546">
        <v>1</v>
      </c>
      <c r="L309" s="546"/>
      <c r="M309" s="546"/>
      <c r="N309" s="546"/>
      <c r="O309" s="546">
        <v>1</v>
      </c>
      <c r="P309" s="546"/>
      <c r="Q309" s="546"/>
      <c r="R309" s="546"/>
      <c r="S309" s="546"/>
      <c r="T309" s="546">
        <v>30</v>
      </c>
      <c r="U309" s="684"/>
      <c r="V309" s="684"/>
      <c r="W309" s="684"/>
      <c r="X309" s="684"/>
      <c r="Y309" s="684"/>
      <c r="Z309" s="684"/>
      <c r="AA309" s="684"/>
      <c r="AB309" s="684"/>
      <c r="AC309" s="684"/>
      <c r="AD309" s="684"/>
      <c r="AE309" s="684"/>
      <c r="AF309" s="684"/>
      <c r="AG309" s="684"/>
      <c r="AH309" s="684"/>
      <c r="AI309" s="684"/>
      <c r="AJ309" s="684"/>
      <c r="AK309" s="684"/>
    </row>
    <row r="310" spans="1:37" s="598" customFormat="1" ht="24.75" customHeight="1" x14ac:dyDescent="0.2">
      <c r="A310" s="203"/>
      <c r="B310" s="203" t="s">
        <v>291</v>
      </c>
      <c r="C310" s="624" t="s">
        <v>405</v>
      </c>
      <c r="D310" s="546">
        <v>1</v>
      </c>
      <c r="E310" s="546">
        <v>1</v>
      </c>
      <c r="F310" s="546">
        <v>5</v>
      </c>
      <c r="G310" s="546">
        <v>3</v>
      </c>
      <c r="H310" s="546"/>
      <c r="I310" s="546">
        <v>2</v>
      </c>
      <c r="J310" s="546">
        <v>2</v>
      </c>
      <c r="K310" s="546">
        <v>6</v>
      </c>
      <c r="L310" s="546"/>
      <c r="M310" s="546"/>
      <c r="N310" s="546"/>
      <c r="O310" s="546"/>
      <c r="P310" s="546"/>
      <c r="Q310" s="546"/>
      <c r="R310" s="546"/>
      <c r="S310" s="546"/>
      <c r="T310" s="546">
        <v>20</v>
      </c>
      <c r="W310" s="684"/>
      <c r="X310" s="684"/>
      <c r="Y310" s="684"/>
      <c r="Z310" s="684"/>
      <c r="AA310" s="684"/>
      <c r="AB310" s="684"/>
      <c r="AC310" s="684"/>
      <c r="AD310" s="684"/>
      <c r="AE310" s="684"/>
      <c r="AF310" s="684"/>
      <c r="AG310" s="684"/>
      <c r="AH310" s="684"/>
      <c r="AI310" s="684"/>
      <c r="AJ310" s="684"/>
      <c r="AK310" s="684"/>
    </row>
    <row r="311" spans="1:37" s="598" customFormat="1" ht="24.75" customHeight="1" x14ac:dyDescent="0.2">
      <c r="A311" s="203"/>
      <c r="B311" s="203" t="s">
        <v>292</v>
      </c>
      <c r="C311" s="624" t="s">
        <v>406</v>
      </c>
      <c r="D311" s="546">
        <v>1</v>
      </c>
      <c r="E311" s="546">
        <v>1</v>
      </c>
      <c r="F311" s="546">
        <v>9</v>
      </c>
      <c r="G311" s="546">
        <v>5</v>
      </c>
      <c r="H311" s="546">
        <v>1</v>
      </c>
      <c r="I311" s="546">
        <v>2</v>
      </c>
      <c r="J311" s="546">
        <v>2</v>
      </c>
      <c r="K311" s="546">
        <v>2</v>
      </c>
      <c r="L311" s="546"/>
      <c r="M311" s="546"/>
      <c r="N311" s="546"/>
      <c r="O311" s="546">
        <v>1</v>
      </c>
      <c r="P311" s="546"/>
      <c r="Q311" s="546"/>
      <c r="R311" s="546"/>
      <c r="S311" s="546"/>
      <c r="T311" s="546">
        <v>24</v>
      </c>
      <c r="W311" s="684"/>
      <c r="X311" s="684"/>
      <c r="Y311" s="684"/>
      <c r="Z311" s="684"/>
      <c r="AA311" s="684"/>
      <c r="AB311" s="684"/>
      <c r="AC311" s="684"/>
      <c r="AD311" s="684"/>
      <c r="AE311" s="684"/>
      <c r="AF311" s="684"/>
      <c r="AG311" s="684"/>
      <c r="AH311" s="684"/>
      <c r="AI311" s="684"/>
      <c r="AJ311" s="684"/>
      <c r="AK311" s="684"/>
    </row>
    <row r="312" spans="1:37" s="598" customFormat="1" ht="24.75" customHeight="1" x14ac:dyDescent="0.2">
      <c r="A312" s="203"/>
      <c r="B312" s="203" t="s">
        <v>293</v>
      </c>
      <c r="C312" s="624" t="s">
        <v>407</v>
      </c>
      <c r="D312" s="546">
        <v>5</v>
      </c>
      <c r="E312" s="546">
        <v>2</v>
      </c>
      <c r="F312" s="546">
        <v>35</v>
      </c>
      <c r="G312" s="546">
        <v>7</v>
      </c>
      <c r="H312" s="546">
        <v>2</v>
      </c>
      <c r="I312" s="546">
        <v>8</v>
      </c>
      <c r="J312" s="546">
        <v>1</v>
      </c>
      <c r="K312" s="546">
        <v>4</v>
      </c>
      <c r="L312" s="546"/>
      <c r="M312" s="546"/>
      <c r="N312" s="546"/>
      <c r="O312" s="546"/>
      <c r="P312" s="546"/>
      <c r="Q312" s="546"/>
      <c r="R312" s="546"/>
      <c r="S312" s="546">
        <v>1</v>
      </c>
      <c r="T312" s="546">
        <v>65</v>
      </c>
      <c r="W312" s="684"/>
      <c r="X312" s="684"/>
      <c r="Y312" s="684"/>
      <c r="Z312" s="684"/>
      <c r="AA312" s="684"/>
      <c r="AB312" s="684"/>
      <c r="AC312" s="684"/>
      <c r="AD312" s="684"/>
      <c r="AE312" s="684"/>
      <c r="AF312" s="684"/>
      <c r="AG312" s="684"/>
      <c r="AH312" s="684"/>
      <c r="AI312" s="684"/>
      <c r="AJ312" s="684"/>
      <c r="AK312" s="684"/>
    </row>
    <row r="313" spans="1:37" s="598" customFormat="1" ht="24.75" customHeight="1" x14ac:dyDescent="0.2">
      <c r="A313" s="203"/>
      <c r="B313" s="203" t="s">
        <v>294</v>
      </c>
      <c r="C313" s="624" t="s">
        <v>408</v>
      </c>
      <c r="D313" s="546">
        <v>1</v>
      </c>
      <c r="E313" s="546"/>
      <c r="F313" s="546">
        <v>3</v>
      </c>
      <c r="G313" s="546"/>
      <c r="H313" s="546"/>
      <c r="I313" s="546">
        <v>3</v>
      </c>
      <c r="J313" s="546"/>
      <c r="K313" s="546"/>
      <c r="L313" s="546"/>
      <c r="M313" s="546"/>
      <c r="N313" s="546"/>
      <c r="O313" s="546"/>
      <c r="P313" s="546"/>
      <c r="Q313" s="546"/>
      <c r="R313" s="546"/>
      <c r="S313" s="546"/>
      <c r="T313" s="546">
        <v>7</v>
      </c>
      <c r="W313" s="684"/>
      <c r="X313" s="684"/>
      <c r="Y313" s="684"/>
      <c r="Z313" s="684"/>
      <c r="AA313" s="684"/>
      <c r="AB313" s="684"/>
      <c r="AC313" s="684"/>
      <c r="AD313" s="684"/>
      <c r="AE313" s="684"/>
      <c r="AF313" s="684"/>
      <c r="AG313" s="684"/>
      <c r="AH313" s="684"/>
      <c r="AI313" s="684"/>
      <c r="AJ313" s="684"/>
      <c r="AK313" s="684"/>
    </row>
    <row r="314" spans="1:37" s="598" customFormat="1" ht="24.75" customHeight="1" x14ac:dyDescent="0.2">
      <c r="A314" s="203"/>
      <c r="B314" s="203" t="s">
        <v>295</v>
      </c>
      <c r="C314" s="624" t="s">
        <v>409</v>
      </c>
      <c r="D314" s="546">
        <v>2</v>
      </c>
      <c r="E314" s="546">
        <v>2</v>
      </c>
      <c r="F314" s="546">
        <v>19</v>
      </c>
      <c r="G314" s="546">
        <v>7</v>
      </c>
      <c r="H314" s="546">
        <v>3</v>
      </c>
      <c r="I314" s="546">
        <v>9</v>
      </c>
      <c r="J314" s="546">
        <v>5</v>
      </c>
      <c r="K314" s="546">
        <v>2</v>
      </c>
      <c r="L314" s="546"/>
      <c r="M314" s="546"/>
      <c r="N314" s="546"/>
      <c r="O314" s="546"/>
      <c r="P314" s="546"/>
      <c r="Q314" s="546"/>
      <c r="R314" s="546"/>
      <c r="S314" s="546">
        <v>2</v>
      </c>
      <c r="T314" s="546">
        <v>51</v>
      </c>
      <c r="W314" s="684"/>
      <c r="X314" s="684"/>
      <c r="Y314" s="684"/>
      <c r="Z314" s="684"/>
      <c r="AA314" s="684"/>
      <c r="AB314" s="684"/>
      <c r="AC314" s="684"/>
      <c r="AD314" s="684"/>
      <c r="AE314" s="684"/>
      <c r="AF314" s="684"/>
      <c r="AG314" s="684"/>
      <c r="AH314" s="684"/>
      <c r="AI314" s="684"/>
      <c r="AJ314" s="684"/>
      <c r="AK314" s="684"/>
    </row>
    <row r="315" spans="1:37" s="598" customFormat="1" ht="24.75" customHeight="1" x14ac:dyDescent="0.2">
      <c r="A315" s="203"/>
      <c r="B315" s="203" t="s">
        <v>296</v>
      </c>
      <c r="C315" s="624" t="s">
        <v>410</v>
      </c>
      <c r="D315" s="546">
        <v>3</v>
      </c>
      <c r="E315" s="546">
        <v>6</v>
      </c>
      <c r="F315" s="546">
        <v>33</v>
      </c>
      <c r="G315" s="546">
        <v>15</v>
      </c>
      <c r="H315" s="546">
        <v>5</v>
      </c>
      <c r="I315" s="546">
        <v>10</v>
      </c>
      <c r="J315" s="546">
        <v>1</v>
      </c>
      <c r="K315" s="546">
        <v>3</v>
      </c>
      <c r="L315" s="546"/>
      <c r="M315" s="546"/>
      <c r="N315" s="546"/>
      <c r="O315" s="546"/>
      <c r="P315" s="546"/>
      <c r="Q315" s="546"/>
      <c r="R315" s="546"/>
      <c r="S315" s="546">
        <v>1</v>
      </c>
      <c r="T315" s="546">
        <v>77</v>
      </c>
      <c r="W315" s="684"/>
      <c r="X315" s="684"/>
      <c r="Y315" s="684"/>
      <c r="Z315" s="684"/>
      <c r="AA315" s="684"/>
      <c r="AB315" s="684"/>
      <c r="AC315" s="684"/>
      <c r="AD315" s="684"/>
      <c r="AE315" s="684"/>
      <c r="AF315" s="684"/>
      <c r="AG315" s="684"/>
      <c r="AH315" s="684"/>
      <c r="AI315" s="684"/>
      <c r="AJ315" s="684"/>
      <c r="AK315" s="684"/>
    </row>
    <row r="316" spans="1:37" s="598" customFormat="1" ht="24.75" customHeight="1" x14ac:dyDescent="0.2">
      <c r="A316" s="203"/>
      <c r="B316" s="203" t="s">
        <v>297</v>
      </c>
      <c r="C316" s="624" t="s">
        <v>411</v>
      </c>
      <c r="D316" s="546">
        <v>8</v>
      </c>
      <c r="E316" s="546">
        <v>3</v>
      </c>
      <c r="F316" s="546">
        <v>48</v>
      </c>
      <c r="G316" s="546">
        <v>29</v>
      </c>
      <c r="H316" s="546">
        <v>11</v>
      </c>
      <c r="I316" s="546">
        <v>23</v>
      </c>
      <c r="J316" s="546">
        <v>9</v>
      </c>
      <c r="K316" s="546">
        <v>1</v>
      </c>
      <c r="L316" s="546"/>
      <c r="M316" s="546">
        <v>1</v>
      </c>
      <c r="N316" s="546"/>
      <c r="O316" s="546"/>
      <c r="P316" s="546"/>
      <c r="Q316" s="546"/>
      <c r="R316" s="546"/>
      <c r="S316" s="546">
        <v>1</v>
      </c>
      <c r="T316" s="546">
        <v>134</v>
      </c>
      <c r="W316" s="684"/>
      <c r="X316" s="684"/>
      <c r="Y316" s="684"/>
      <c r="Z316" s="684"/>
      <c r="AA316" s="684"/>
      <c r="AB316" s="684"/>
      <c r="AC316" s="684"/>
      <c r="AD316" s="684"/>
      <c r="AE316" s="684"/>
      <c r="AF316" s="684"/>
      <c r="AG316" s="684"/>
      <c r="AH316" s="684"/>
      <c r="AI316" s="684"/>
      <c r="AJ316" s="684"/>
      <c r="AK316" s="684"/>
    </row>
    <row r="317" spans="1:37" s="598" customFormat="1" ht="24.75" customHeight="1" x14ac:dyDescent="0.2">
      <c r="A317" s="620" t="s">
        <v>129</v>
      </c>
      <c r="B317" s="620"/>
      <c r="C317" s="620"/>
      <c r="D317" s="621">
        <v>25</v>
      </c>
      <c r="E317" s="621">
        <v>17</v>
      </c>
      <c r="F317" s="621">
        <v>204</v>
      </c>
      <c r="G317" s="621">
        <v>95</v>
      </c>
      <c r="H317" s="621">
        <v>31</v>
      </c>
      <c r="I317" s="621">
        <v>102</v>
      </c>
      <c r="J317" s="621">
        <v>36</v>
      </c>
      <c r="K317" s="621">
        <v>29</v>
      </c>
      <c r="L317" s="621"/>
      <c r="M317" s="621">
        <v>1</v>
      </c>
      <c r="N317" s="621"/>
      <c r="O317" s="621">
        <v>2</v>
      </c>
      <c r="P317" s="621"/>
      <c r="Q317" s="621"/>
      <c r="R317" s="621"/>
      <c r="S317" s="621">
        <v>5</v>
      </c>
      <c r="T317" s="621">
        <v>547</v>
      </c>
      <c r="W317" s="684"/>
      <c r="X317" s="684"/>
      <c r="Y317" s="684"/>
      <c r="Z317" s="684"/>
      <c r="AA317" s="684"/>
      <c r="AB317" s="684"/>
      <c r="AC317" s="684"/>
      <c r="AD317" s="684"/>
      <c r="AE317" s="684"/>
      <c r="AF317" s="684"/>
      <c r="AG317" s="684"/>
      <c r="AH317" s="684"/>
      <c r="AI317" s="684"/>
      <c r="AJ317" s="684"/>
      <c r="AK317" s="684"/>
    </row>
    <row r="318" spans="1:37" s="598" customFormat="1" ht="24.75" customHeight="1" x14ac:dyDescent="0.2">
      <c r="A318" s="628" t="s">
        <v>7</v>
      </c>
      <c r="B318" s="203" t="s">
        <v>298</v>
      </c>
      <c r="C318" s="624" t="s">
        <v>412</v>
      </c>
      <c r="D318" s="546"/>
      <c r="E318" s="546">
        <v>2</v>
      </c>
      <c r="F318" s="546">
        <v>12</v>
      </c>
      <c r="G318" s="546">
        <v>6</v>
      </c>
      <c r="H318" s="546">
        <v>5</v>
      </c>
      <c r="I318" s="546">
        <v>11</v>
      </c>
      <c r="J318" s="546">
        <v>6</v>
      </c>
      <c r="K318" s="546">
        <v>5</v>
      </c>
      <c r="L318" s="546"/>
      <c r="M318" s="546"/>
      <c r="N318" s="546"/>
      <c r="O318" s="546"/>
      <c r="P318" s="546"/>
      <c r="Q318" s="546"/>
      <c r="R318" s="546"/>
      <c r="S318" s="546"/>
      <c r="T318" s="546">
        <v>47</v>
      </c>
      <c r="W318" s="684"/>
      <c r="X318" s="684"/>
      <c r="Y318" s="684"/>
      <c r="Z318" s="684"/>
      <c r="AA318" s="684"/>
      <c r="AB318" s="684"/>
      <c r="AC318" s="684"/>
      <c r="AD318" s="684"/>
      <c r="AE318" s="684"/>
      <c r="AF318" s="684"/>
      <c r="AG318" s="684"/>
      <c r="AH318" s="684"/>
      <c r="AI318" s="684"/>
      <c r="AJ318" s="684"/>
      <c r="AK318" s="684"/>
    </row>
    <row r="319" spans="1:37" s="598" customFormat="1" ht="24.75" customHeight="1" x14ac:dyDescent="0.2">
      <c r="A319" s="203"/>
      <c r="B319" s="203" t="s">
        <v>299</v>
      </c>
      <c r="C319" s="624" t="s">
        <v>413</v>
      </c>
      <c r="D319" s="546">
        <v>11</v>
      </c>
      <c r="E319" s="546">
        <v>41</v>
      </c>
      <c r="F319" s="546">
        <v>324</v>
      </c>
      <c r="G319" s="546">
        <v>207</v>
      </c>
      <c r="H319" s="546">
        <v>107</v>
      </c>
      <c r="I319" s="546">
        <v>294</v>
      </c>
      <c r="J319" s="546">
        <v>163</v>
      </c>
      <c r="K319" s="546">
        <v>96</v>
      </c>
      <c r="L319" s="546"/>
      <c r="M319" s="546">
        <v>6</v>
      </c>
      <c r="N319" s="546"/>
      <c r="O319" s="546">
        <v>3</v>
      </c>
      <c r="P319" s="546"/>
      <c r="Q319" s="546"/>
      <c r="R319" s="546">
        <v>1</v>
      </c>
      <c r="S319" s="546">
        <v>16</v>
      </c>
      <c r="T319" s="546">
        <v>1269</v>
      </c>
      <c r="W319" s="684"/>
      <c r="X319" s="684"/>
      <c r="Y319" s="684"/>
      <c r="Z319" s="684"/>
      <c r="AA319" s="684"/>
      <c r="AB319" s="684"/>
      <c r="AC319" s="684"/>
      <c r="AD319" s="684"/>
      <c r="AE319" s="684"/>
      <c r="AF319" s="684"/>
      <c r="AG319" s="684"/>
      <c r="AH319" s="684"/>
      <c r="AI319" s="684"/>
      <c r="AJ319" s="684"/>
      <c r="AK319" s="684"/>
    </row>
    <row r="320" spans="1:37" s="622" customFormat="1" ht="15" customHeight="1" x14ac:dyDescent="0.2">
      <c r="A320" s="203"/>
      <c r="B320" s="203" t="s">
        <v>300</v>
      </c>
      <c r="C320" s="624" t="s">
        <v>414</v>
      </c>
      <c r="D320" s="546">
        <v>6</v>
      </c>
      <c r="E320" s="546">
        <v>12</v>
      </c>
      <c r="F320" s="546">
        <v>88</v>
      </c>
      <c r="G320" s="546">
        <v>59</v>
      </c>
      <c r="H320" s="546">
        <v>21</v>
      </c>
      <c r="I320" s="546">
        <v>52</v>
      </c>
      <c r="J320" s="546">
        <v>46</v>
      </c>
      <c r="K320" s="546">
        <v>32</v>
      </c>
      <c r="L320" s="546">
        <v>2</v>
      </c>
      <c r="M320" s="546">
        <v>1</v>
      </c>
      <c r="N320" s="546"/>
      <c r="O320" s="546">
        <v>3</v>
      </c>
      <c r="P320" s="546"/>
      <c r="Q320" s="546"/>
      <c r="R320" s="546"/>
      <c r="S320" s="546">
        <v>15</v>
      </c>
      <c r="T320" s="546">
        <v>337</v>
      </c>
      <c r="U320" s="684"/>
      <c r="V320" s="684"/>
      <c r="W320" s="684"/>
      <c r="X320" s="684"/>
      <c r="Y320" s="684"/>
      <c r="Z320" s="684"/>
      <c r="AA320" s="684"/>
      <c r="AB320" s="684"/>
      <c r="AC320" s="684"/>
      <c r="AD320" s="684"/>
      <c r="AE320" s="684"/>
      <c r="AF320" s="684"/>
      <c r="AG320" s="684"/>
      <c r="AH320" s="684"/>
      <c r="AI320" s="684"/>
      <c r="AJ320" s="684"/>
      <c r="AK320" s="684"/>
    </row>
    <row r="321" spans="1:37" s="598" customFormat="1" ht="24.75" customHeight="1" x14ac:dyDescent="0.2">
      <c r="A321" s="203"/>
      <c r="B321" s="203" t="s">
        <v>301</v>
      </c>
      <c r="C321" s="624" t="s">
        <v>415</v>
      </c>
      <c r="D321" s="546">
        <v>21</v>
      </c>
      <c r="E321" s="546">
        <v>21</v>
      </c>
      <c r="F321" s="546">
        <v>435</v>
      </c>
      <c r="G321" s="546">
        <v>165</v>
      </c>
      <c r="H321" s="546">
        <v>93</v>
      </c>
      <c r="I321" s="546">
        <v>197</v>
      </c>
      <c r="J321" s="546">
        <v>69</v>
      </c>
      <c r="K321" s="546">
        <v>88</v>
      </c>
      <c r="L321" s="546"/>
      <c r="M321" s="546">
        <v>4</v>
      </c>
      <c r="N321" s="546"/>
      <c r="O321" s="546">
        <v>31</v>
      </c>
      <c r="P321" s="546"/>
      <c r="Q321" s="546"/>
      <c r="R321" s="546"/>
      <c r="S321" s="546">
        <v>8</v>
      </c>
      <c r="T321" s="546">
        <v>1132</v>
      </c>
      <c r="W321" s="684"/>
      <c r="X321" s="684"/>
      <c r="Y321" s="684"/>
      <c r="Z321" s="684"/>
      <c r="AA321" s="684"/>
      <c r="AB321" s="684"/>
      <c r="AC321" s="684"/>
      <c r="AD321" s="684"/>
      <c r="AE321" s="684"/>
      <c r="AF321" s="684"/>
      <c r="AG321" s="684"/>
      <c r="AH321" s="684"/>
      <c r="AI321" s="684"/>
      <c r="AJ321" s="684"/>
      <c r="AK321" s="684"/>
    </row>
    <row r="322" spans="1:37" s="598" customFormat="1" ht="24.75" customHeight="1" x14ac:dyDescent="0.2">
      <c r="A322" s="203"/>
      <c r="B322" s="203" t="s">
        <v>302</v>
      </c>
      <c r="C322" s="624" t="s">
        <v>416</v>
      </c>
      <c r="D322" s="546">
        <v>6</v>
      </c>
      <c r="E322" s="546">
        <v>8</v>
      </c>
      <c r="F322" s="546">
        <v>109</v>
      </c>
      <c r="G322" s="546">
        <v>75</v>
      </c>
      <c r="H322" s="546">
        <v>19</v>
      </c>
      <c r="I322" s="546">
        <v>168</v>
      </c>
      <c r="J322" s="546">
        <v>90</v>
      </c>
      <c r="K322" s="546">
        <v>44</v>
      </c>
      <c r="L322" s="546"/>
      <c r="M322" s="546">
        <v>2</v>
      </c>
      <c r="N322" s="546"/>
      <c r="O322" s="546">
        <v>7</v>
      </c>
      <c r="P322" s="546"/>
      <c r="Q322" s="546"/>
      <c r="R322" s="546"/>
      <c r="S322" s="546">
        <v>2</v>
      </c>
      <c r="T322" s="546">
        <v>530</v>
      </c>
      <c r="W322" s="684"/>
      <c r="X322" s="684"/>
      <c r="Y322" s="684"/>
      <c r="Z322" s="684"/>
      <c r="AA322" s="684"/>
      <c r="AB322" s="684"/>
      <c r="AC322" s="684"/>
      <c r="AD322" s="684"/>
      <c r="AE322" s="684"/>
      <c r="AF322" s="684"/>
      <c r="AG322" s="684"/>
      <c r="AH322" s="684"/>
      <c r="AI322" s="684"/>
      <c r="AJ322" s="684"/>
      <c r="AK322" s="684"/>
    </row>
    <row r="323" spans="1:37" s="598" customFormat="1" ht="24.75" customHeight="1" x14ac:dyDescent="0.2">
      <c r="A323" s="203"/>
      <c r="B323" s="203" t="s">
        <v>303</v>
      </c>
      <c r="C323" s="624" t="s">
        <v>417</v>
      </c>
      <c r="D323" s="546">
        <v>4</v>
      </c>
      <c r="E323" s="546">
        <v>8</v>
      </c>
      <c r="F323" s="546">
        <v>115</v>
      </c>
      <c r="G323" s="546">
        <v>61</v>
      </c>
      <c r="H323" s="546">
        <v>21</v>
      </c>
      <c r="I323" s="546">
        <v>75</v>
      </c>
      <c r="J323" s="546">
        <v>28</v>
      </c>
      <c r="K323" s="546">
        <v>44</v>
      </c>
      <c r="L323" s="546">
        <v>1</v>
      </c>
      <c r="M323" s="546">
        <v>6</v>
      </c>
      <c r="N323" s="546"/>
      <c r="O323" s="546"/>
      <c r="P323" s="546"/>
      <c r="Q323" s="546"/>
      <c r="R323" s="546"/>
      <c r="S323" s="546">
        <v>2</v>
      </c>
      <c r="T323" s="546">
        <v>365</v>
      </c>
      <c r="W323" s="684"/>
      <c r="X323" s="684"/>
      <c r="Y323" s="684"/>
      <c r="Z323" s="684"/>
      <c r="AA323" s="684"/>
      <c r="AB323" s="684"/>
      <c r="AC323" s="684"/>
      <c r="AD323" s="684"/>
      <c r="AE323" s="684"/>
      <c r="AF323" s="684"/>
      <c r="AG323" s="684"/>
      <c r="AH323" s="684"/>
      <c r="AI323" s="684"/>
      <c r="AJ323" s="684"/>
      <c r="AK323" s="684"/>
    </row>
    <row r="324" spans="1:37" s="598" customFormat="1" ht="24.75" customHeight="1" x14ac:dyDescent="0.2">
      <c r="A324" s="203"/>
      <c r="B324" s="203" t="s">
        <v>304</v>
      </c>
      <c r="C324" s="624" t="s">
        <v>418</v>
      </c>
      <c r="D324" s="546"/>
      <c r="E324" s="546">
        <v>1</v>
      </c>
      <c r="F324" s="546">
        <v>15</v>
      </c>
      <c r="G324" s="546">
        <v>12</v>
      </c>
      <c r="H324" s="546">
        <v>3</v>
      </c>
      <c r="I324" s="546">
        <v>8</v>
      </c>
      <c r="J324" s="546">
        <v>4</v>
      </c>
      <c r="K324" s="546">
        <v>2</v>
      </c>
      <c r="L324" s="546"/>
      <c r="M324" s="546"/>
      <c r="N324" s="546"/>
      <c r="O324" s="546"/>
      <c r="P324" s="546"/>
      <c r="Q324" s="546"/>
      <c r="R324" s="546"/>
      <c r="S324" s="546"/>
      <c r="T324" s="546">
        <v>45</v>
      </c>
      <c r="W324" s="684"/>
      <c r="X324" s="684"/>
      <c r="Y324" s="684"/>
      <c r="Z324" s="684"/>
      <c r="AA324" s="684"/>
      <c r="AB324" s="684"/>
      <c r="AC324" s="684"/>
      <c r="AD324" s="684"/>
      <c r="AE324" s="684"/>
      <c r="AF324" s="684"/>
      <c r="AG324" s="684"/>
      <c r="AH324" s="684"/>
      <c r="AI324" s="684"/>
      <c r="AJ324" s="684"/>
      <c r="AK324" s="684"/>
    </row>
    <row r="325" spans="1:37" s="598" customFormat="1" ht="24.75" customHeight="1" x14ac:dyDescent="0.2">
      <c r="A325" s="203"/>
      <c r="B325" s="203" t="s">
        <v>305</v>
      </c>
      <c r="C325" s="624" t="s">
        <v>419</v>
      </c>
      <c r="D325" s="546">
        <v>2</v>
      </c>
      <c r="E325" s="546">
        <v>9</v>
      </c>
      <c r="F325" s="546">
        <v>50</v>
      </c>
      <c r="G325" s="546">
        <v>35</v>
      </c>
      <c r="H325" s="546">
        <v>10</v>
      </c>
      <c r="I325" s="546">
        <v>41</v>
      </c>
      <c r="J325" s="546">
        <v>42</v>
      </c>
      <c r="K325" s="546">
        <v>37</v>
      </c>
      <c r="L325" s="546"/>
      <c r="M325" s="546"/>
      <c r="N325" s="546"/>
      <c r="O325" s="546">
        <v>4</v>
      </c>
      <c r="P325" s="546"/>
      <c r="Q325" s="546"/>
      <c r="R325" s="546"/>
      <c r="S325" s="546">
        <v>1</v>
      </c>
      <c r="T325" s="546">
        <v>231</v>
      </c>
      <c r="W325" s="684"/>
      <c r="X325" s="684"/>
      <c r="Y325" s="684"/>
      <c r="Z325" s="684"/>
      <c r="AA325" s="684"/>
      <c r="AB325" s="684"/>
      <c r="AC325" s="684"/>
      <c r="AD325" s="684"/>
      <c r="AE325" s="684"/>
      <c r="AF325" s="684"/>
      <c r="AG325" s="684"/>
      <c r="AH325" s="684"/>
      <c r="AI325" s="684"/>
      <c r="AJ325" s="684"/>
      <c r="AK325" s="684"/>
    </row>
    <row r="326" spans="1:37" s="598" customFormat="1" ht="24.75" customHeight="1" x14ac:dyDescent="0.2">
      <c r="A326" s="203"/>
      <c r="B326" s="203" t="s">
        <v>306</v>
      </c>
      <c r="C326" s="624" t="s">
        <v>420</v>
      </c>
      <c r="D326" s="546">
        <v>4</v>
      </c>
      <c r="E326" s="546">
        <v>10</v>
      </c>
      <c r="F326" s="546">
        <v>60</v>
      </c>
      <c r="G326" s="546">
        <v>28</v>
      </c>
      <c r="H326" s="546">
        <v>17</v>
      </c>
      <c r="I326" s="546">
        <v>34</v>
      </c>
      <c r="J326" s="546">
        <v>30</v>
      </c>
      <c r="K326" s="546">
        <v>10</v>
      </c>
      <c r="L326" s="546"/>
      <c r="M326" s="546"/>
      <c r="N326" s="546"/>
      <c r="O326" s="546">
        <v>5</v>
      </c>
      <c r="P326" s="546"/>
      <c r="Q326" s="546"/>
      <c r="R326" s="546"/>
      <c r="S326" s="546"/>
      <c r="T326" s="546">
        <v>198</v>
      </c>
      <c r="W326" s="684"/>
      <c r="X326" s="684"/>
      <c r="Y326" s="684"/>
      <c r="Z326" s="684"/>
      <c r="AA326" s="684"/>
      <c r="AB326" s="684"/>
      <c r="AC326" s="684"/>
      <c r="AD326" s="684"/>
      <c r="AE326" s="684"/>
      <c r="AF326" s="684"/>
      <c r="AG326" s="684"/>
      <c r="AH326" s="684"/>
      <c r="AI326" s="684"/>
      <c r="AJ326" s="684"/>
      <c r="AK326" s="684"/>
    </row>
    <row r="327" spans="1:37" s="598" customFormat="1" ht="24.75" customHeight="1" x14ac:dyDescent="0.2">
      <c r="A327" s="620" t="s">
        <v>139</v>
      </c>
      <c r="B327" s="620"/>
      <c r="C327" s="620"/>
      <c r="D327" s="621">
        <v>54</v>
      </c>
      <c r="E327" s="621">
        <v>112</v>
      </c>
      <c r="F327" s="621">
        <v>1208</v>
      </c>
      <c r="G327" s="621">
        <v>648</v>
      </c>
      <c r="H327" s="621">
        <v>296</v>
      </c>
      <c r="I327" s="621">
        <v>880</v>
      </c>
      <c r="J327" s="621">
        <v>478</v>
      </c>
      <c r="K327" s="621">
        <v>358</v>
      </c>
      <c r="L327" s="621">
        <v>3</v>
      </c>
      <c r="M327" s="621">
        <v>19</v>
      </c>
      <c r="N327" s="621"/>
      <c r="O327" s="621">
        <v>53</v>
      </c>
      <c r="P327" s="621"/>
      <c r="Q327" s="621"/>
      <c r="R327" s="621">
        <v>1</v>
      </c>
      <c r="S327" s="621">
        <v>44</v>
      </c>
      <c r="T327" s="621">
        <f>SUM(T318:T326)</f>
        <v>4154</v>
      </c>
      <c r="W327" s="684"/>
      <c r="X327" s="684"/>
      <c r="Y327" s="684"/>
      <c r="Z327" s="684"/>
      <c r="AA327" s="684"/>
      <c r="AB327" s="684"/>
      <c r="AC327" s="684"/>
      <c r="AD327" s="684"/>
      <c r="AE327" s="684"/>
      <c r="AF327" s="684"/>
      <c r="AG327" s="684"/>
      <c r="AH327" s="684"/>
      <c r="AI327" s="684"/>
      <c r="AJ327" s="684"/>
      <c r="AK327" s="684"/>
    </row>
    <row r="328" spans="1:37" s="598" customFormat="1" ht="24.75" customHeight="1" x14ac:dyDescent="0.2">
      <c r="A328" s="628" t="s">
        <v>8</v>
      </c>
      <c r="B328" s="203" t="s">
        <v>307</v>
      </c>
      <c r="C328" s="624" t="s">
        <v>421</v>
      </c>
      <c r="D328" s="546">
        <v>8</v>
      </c>
      <c r="E328" s="546">
        <v>26</v>
      </c>
      <c r="F328" s="546">
        <v>181</v>
      </c>
      <c r="G328" s="546">
        <v>101</v>
      </c>
      <c r="H328" s="546">
        <v>26</v>
      </c>
      <c r="I328" s="546">
        <v>48</v>
      </c>
      <c r="J328" s="546">
        <v>69</v>
      </c>
      <c r="K328" s="546">
        <v>33</v>
      </c>
      <c r="L328" s="546"/>
      <c r="M328" s="546">
        <v>2</v>
      </c>
      <c r="N328" s="546"/>
      <c r="O328" s="546">
        <v>1</v>
      </c>
      <c r="P328" s="546"/>
      <c r="Q328" s="546"/>
      <c r="R328" s="546"/>
      <c r="S328" s="546">
        <v>2</v>
      </c>
      <c r="T328" s="546">
        <v>497</v>
      </c>
      <c r="W328" s="684"/>
      <c r="X328" s="684"/>
      <c r="Y328" s="684"/>
      <c r="Z328" s="684"/>
      <c r="AA328" s="684"/>
      <c r="AB328" s="684"/>
      <c r="AC328" s="684"/>
      <c r="AD328" s="684"/>
      <c r="AE328" s="684"/>
      <c r="AF328" s="684"/>
      <c r="AG328" s="684"/>
      <c r="AH328" s="684"/>
      <c r="AI328" s="684"/>
      <c r="AJ328" s="684"/>
      <c r="AK328" s="684"/>
    </row>
    <row r="329" spans="1:37" s="598" customFormat="1" ht="24.75" customHeight="1" x14ac:dyDescent="0.2">
      <c r="A329" s="203"/>
      <c r="B329" s="203" t="s">
        <v>308</v>
      </c>
      <c r="C329" s="624" t="s">
        <v>422</v>
      </c>
      <c r="D329" s="546">
        <v>5</v>
      </c>
      <c r="E329" s="546">
        <v>7</v>
      </c>
      <c r="F329" s="546">
        <v>78</v>
      </c>
      <c r="G329" s="546">
        <v>41</v>
      </c>
      <c r="H329" s="546">
        <v>11</v>
      </c>
      <c r="I329" s="546">
        <v>20</v>
      </c>
      <c r="J329" s="546">
        <v>6</v>
      </c>
      <c r="K329" s="546">
        <v>6</v>
      </c>
      <c r="L329" s="546"/>
      <c r="M329" s="546">
        <v>2</v>
      </c>
      <c r="N329" s="546"/>
      <c r="O329" s="546"/>
      <c r="P329" s="546"/>
      <c r="Q329" s="546"/>
      <c r="R329" s="546"/>
      <c r="S329" s="546">
        <v>4</v>
      </c>
      <c r="T329" s="546">
        <v>180</v>
      </c>
      <c r="W329" s="684"/>
      <c r="X329" s="684"/>
      <c r="Y329" s="684"/>
      <c r="Z329" s="684"/>
      <c r="AA329" s="684"/>
      <c r="AB329" s="684"/>
      <c r="AC329" s="684"/>
      <c r="AD329" s="684"/>
      <c r="AE329" s="684"/>
      <c r="AF329" s="684"/>
      <c r="AG329" s="684"/>
      <c r="AH329" s="684"/>
      <c r="AI329" s="684"/>
      <c r="AJ329" s="684"/>
      <c r="AK329" s="684"/>
    </row>
    <row r="330" spans="1:37" s="622" customFormat="1" ht="15" customHeight="1" x14ac:dyDescent="0.2">
      <c r="A330" s="203"/>
      <c r="B330" s="203" t="s">
        <v>309</v>
      </c>
      <c r="C330" s="624" t="s">
        <v>423</v>
      </c>
      <c r="D330" s="546">
        <v>4</v>
      </c>
      <c r="E330" s="546">
        <v>22</v>
      </c>
      <c r="F330" s="546">
        <v>59</v>
      </c>
      <c r="G330" s="546">
        <v>21</v>
      </c>
      <c r="H330" s="546">
        <v>1</v>
      </c>
      <c r="I330" s="546">
        <v>19</v>
      </c>
      <c r="J330" s="546">
        <v>13</v>
      </c>
      <c r="K330" s="546">
        <v>4</v>
      </c>
      <c r="L330" s="546"/>
      <c r="M330" s="546"/>
      <c r="N330" s="546"/>
      <c r="O330" s="546"/>
      <c r="P330" s="546"/>
      <c r="Q330" s="546"/>
      <c r="R330" s="546"/>
      <c r="S330" s="546">
        <v>1</v>
      </c>
      <c r="T330" s="546">
        <v>144</v>
      </c>
      <c r="U330" s="684"/>
      <c r="V330" s="684"/>
      <c r="W330" s="684"/>
      <c r="X330" s="684"/>
      <c r="Y330" s="684"/>
      <c r="Z330" s="684"/>
      <c r="AA330" s="684"/>
      <c r="AB330" s="684"/>
      <c r="AC330" s="684"/>
      <c r="AD330" s="684"/>
      <c r="AE330" s="684"/>
      <c r="AF330" s="684"/>
      <c r="AG330" s="684"/>
      <c r="AH330" s="684"/>
      <c r="AI330" s="684"/>
      <c r="AJ330" s="684"/>
      <c r="AK330" s="684"/>
    </row>
    <row r="331" spans="1:37" s="598" customFormat="1" ht="24.75" customHeight="1" x14ac:dyDescent="0.2">
      <c r="A331" s="203"/>
      <c r="B331" s="203" t="s">
        <v>310</v>
      </c>
      <c r="C331" s="624" t="s">
        <v>424</v>
      </c>
      <c r="D331" s="546">
        <v>1</v>
      </c>
      <c r="E331" s="546">
        <v>3</v>
      </c>
      <c r="F331" s="546">
        <v>18</v>
      </c>
      <c r="G331" s="546">
        <v>6</v>
      </c>
      <c r="H331" s="546">
        <v>1</v>
      </c>
      <c r="I331" s="546">
        <v>3</v>
      </c>
      <c r="J331" s="546">
        <v>2</v>
      </c>
      <c r="K331" s="546">
        <v>2</v>
      </c>
      <c r="L331" s="546"/>
      <c r="M331" s="546"/>
      <c r="N331" s="546"/>
      <c r="O331" s="546"/>
      <c r="P331" s="546"/>
      <c r="Q331" s="546"/>
      <c r="R331" s="546"/>
      <c r="S331" s="546">
        <v>2</v>
      </c>
      <c r="T331" s="546">
        <v>38</v>
      </c>
      <c r="W331" s="684"/>
      <c r="X331" s="684"/>
      <c r="Y331" s="684"/>
      <c r="Z331" s="684"/>
      <c r="AA331" s="684"/>
      <c r="AB331" s="684"/>
      <c r="AC331" s="684"/>
      <c r="AD331" s="684"/>
      <c r="AE331" s="684"/>
      <c r="AF331" s="684"/>
      <c r="AG331" s="684"/>
      <c r="AH331" s="684"/>
      <c r="AI331" s="684"/>
      <c r="AJ331" s="684"/>
      <c r="AK331" s="684"/>
    </row>
    <row r="332" spans="1:37" s="598" customFormat="1" ht="24.75" customHeight="1" x14ac:dyDescent="0.2">
      <c r="A332" s="203"/>
      <c r="B332" s="203" t="s">
        <v>311</v>
      </c>
      <c r="C332" s="624" t="s">
        <v>425</v>
      </c>
      <c r="D332" s="546">
        <v>1</v>
      </c>
      <c r="E332" s="546">
        <v>17</v>
      </c>
      <c r="F332" s="546">
        <v>59</v>
      </c>
      <c r="G332" s="546">
        <v>44</v>
      </c>
      <c r="H332" s="546">
        <v>13</v>
      </c>
      <c r="I332" s="546">
        <v>97</v>
      </c>
      <c r="J332" s="546">
        <v>53</v>
      </c>
      <c r="K332" s="546">
        <v>7</v>
      </c>
      <c r="L332" s="546"/>
      <c r="M332" s="546">
        <v>2</v>
      </c>
      <c r="N332" s="546"/>
      <c r="O332" s="546">
        <v>2</v>
      </c>
      <c r="P332" s="546"/>
      <c r="Q332" s="546"/>
      <c r="R332" s="546"/>
      <c r="S332" s="546">
        <v>1</v>
      </c>
      <c r="T332" s="546">
        <v>296</v>
      </c>
      <c r="W332" s="684"/>
      <c r="X332" s="684"/>
      <c r="Y332" s="684"/>
      <c r="Z332" s="684"/>
      <c r="AA332" s="684"/>
      <c r="AB332" s="684"/>
      <c r="AC332" s="684"/>
      <c r="AD332" s="684"/>
      <c r="AE332" s="684"/>
      <c r="AF332" s="684"/>
      <c r="AG332" s="684"/>
      <c r="AH332" s="684"/>
      <c r="AI332" s="684"/>
      <c r="AJ332" s="684"/>
      <c r="AK332" s="684"/>
    </row>
    <row r="333" spans="1:37" s="598" customFormat="1" ht="24.75" customHeight="1" x14ac:dyDescent="0.2">
      <c r="A333" s="203"/>
      <c r="B333" s="203" t="s">
        <v>312</v>
      </c>
      <c r="C333" s="624" t="s">
        <v>426</v>
      </c>
      <c r="D333" s="546">
        <v>2</v>
      </c>
      <c r="E333" s="546">
        <v>8</v>
      </c>
      <c r="F333" s="546">
        <v>30</v>
      </c>
      <c r="G333" s="546">
        <v>12</v>
      </c>
      <c r="H333" s="546">
        <v>4</v>
      </c>
      <c r="I333" s="546">
        <v>17</v>
      </c>
      <c r="J333" s="546">
        <v>7</v>
      </c>
      <c r="K333" s="546"/>
      <c r="L333" s="546">
        <v>1</v>
      </c>
      <c r="M333" s="546"/>
      <c r="N333" s="546"/>
      <c r="O333" s="546"/>
      <c r="P333" s="546"/>
      <c r="Q333" s="546"/>
      <c r="R333" s="546"/>
      <c r="S333" s="546">
        <v>2</v>
      </c>
      <c r="T333" s="546">
        <v>83</v>
      </c>
      <c r="W333" s="684"/>
      <c r="X333" s="684"/>
      <c r="Y333" s="684"/>
      <c r="Z333" s="684"/>
      <c r="AA333" s="684"/>
      <c r="AB333" s="684"/>
      <c r="AC333" s="684"/>
      <c r="AD333" s="684"/>
      <c r="AE333" s="684"/>
      <c r="AF333" s="684"/>
      <c r="AG333" s="684"/>
      <c r="AH333" s="684"/>
      <c r="AI333" s="684"/>
      <c r="AJ333" s="684"/>
      <c r="AK333" s="684"/>
    </row>
    <row r="334" spans="1:37" s="598" customFormat="1" ht="24.75" customHeight="1" x14ac:dyDescent="0.2">
      <c r="A334" s="203"/>
      <c r="B334" s="203" t="s">
        <v>313</v>
      </c>
      <c r="C334" s="624" t="s">
        <v>427</v>
      </c>
      <c r="D334" s="546">
        <v>1</v>
      </c>
      <c r="E334" s="546">
        <v>6</v>
      </c>
      <c r="F334" s="546">
        <v>43</v>
      </c>
      <c r="G334" s="546">
        <v>30</v>
      </c>
      <c r="H334" s="546">
        <v>5</v>
      </c>
      <c r="I334" s="546">
        <v>12</v>
      </c>
      <c r="J334" s="546">
        <v>13</v>
      </c>
      <c r="K334" s="546">
        <v>3</v>
      </c>
      <c r="L334" s="546"/>
      <c r="M334" s="546"/>
      <c r="N334" s="546"/>
      <c r="O334" s="546"/>
      <c r="P334" s="546"/>
      <c r="Q334" s="546"/>
      <c r="R334" s="546"/>
      <c r="S334" s="546"/>
      <c r="T334" s="546">
        <v>113</v>
      </c>
      <c r="W334" s="684"/>
      <c r="X334" s="684"/>
      <c r="Y334" s="684"/>
      <c r="Z334" s="684"/>
      <c r="AA334" s="684"/>
      <c r="AB334" s="684"/>
      <c r="AC334" s="684"/>
      <c r="AD334" s="684"/>
      <c r="AE334" s="684"/>
      <c r="AF334" s="684"/>
      <c r="AG334" s="684"/>
      <c r="AH334" s="684"/>
      <c r="AI334" s="684"/>
      <c r="AJ334" s="684"/>
      <c r="AK334" s="684"/>
    </row>
    <row r="335" spans="1:37" s="598" customFormat="1" ht="24.75" customHeight="1" x14ac:dyDescent="0.2">
      <c r="A335" s="203"/>
      <c r="B335" s="203" t="s">
        <v>314</v>
      </c>
      <c r="C335" s="624" t="s">
        <v>428</v>
      </c>
      <c r="D335" s="546"/>
      <c r="E335" s="546"/>
      <c r="F335" s="546">
        <v>5</v>
      </c>
      <c r="G335" s="546">
        <v>1</v>
      </c>
      <c r="H335" s="546">
        <v>1</v>
      </c>
      <c r="I335" s="546">
        <v>5</v>
      </c>
      <c r="J335" s="546">
        <v>5</v>
      </c>
      <c r="K335" s="546">
        <v>1</v>
      </c>
      <c r="L335" s="546"/>
      <c r="M335" s="546"/>
      <c r="N335" s="546"/>
      <c r="O335" s="546"/>
      <c r="P335" s="546"/>
      <c r="Q335" s="546"/>
      <c r="R335" s="546"/>
      <c r="S335" s="546"/>
      <c r="T335" s="546">
        <v>18</v>
      </c>
      <c r="W335" s="684"/>
      <c r="X335" s="684"/>
      <c r="Y335" s="684"/>
      <c r="Z335" s="684"/>
      <c r="AA335" s="684"/>
      <c r="AB335" s="684"/>
      <c r="AC335" s="684"/>
      <c r="AD335" s="684"/>
      <c r="AE335" s="684"/>
      <c r="AF335" s="684"/>
      <c r="AG335" s="684"/>
      <c r="AH335" s="684"/>
      <c r="AI335" s="684"/>
      <c r="AJ335" s="684"/>
      <c r="AK335" s="684"/>
    </row>
    <row r="336" spans="1:37" s="598" customFormat="1" ht="24.75" customHeight="1" x14ac:dyDescent="0.2">
      <c r="A336" s="203"/>
      <c r="B336" s="203" t="s">
        <v>315</v>
      </c>
      <c r="C336" s="624" t="s">
        <v>429</v>
      </c>
      <c r="D336" s="546">
        <v>7</v>
      </c>
      <c r="E336" s="546">
        <v>7</v>
      </c>
      <c r="F336" s="546">
        <v>54</v>
      </c>
      <c r="G336" s="546">
        <v>33</v>
      </c>
      <c r="H336" s="546">
        <v>7</v>
      </c>
      <c r="I336" s="546">
        <v>42</v>
      </c>
      <c r="J336" s="546">
        <v>22</v>
      </c>
      <c r="K336" s="546">
        <v>12</v>
      </c>
      <c r="L336" s="546"/>
      <c r="M336" s="546"/>
      <c r="N336" s="546"/>
      <c r="O336" s="546"/>
      <c r="P336" s="546"/>
      <c r="Q336" s="546"/>
      <c r="R336" s="546">
        <v>1</v>
      </c>
      <c r="S336" s="546">
        <v>3</v>
      </c>
      <c r="T336" s="546">
        <v>188</v>
      </c>
      <c r="W336" s="684"/>
      <c r="X336" s="684"/>
      <c r="Y336" s="684"/>
      <c r="Z336" s="684"/>
      <c r="AA336" s="684"/>
      <c r="AB336" s="684"/>
      <c r="AC336" s="684"/>
      <c r="AD336" s="684"/>
      <c r="AE336" s="684"/>
      <c r="AF336" s="684"/>
      <c r="AG336" s="684"/>
      <c r="AH336" s="684"/>
      <c r="AI336" s="684"/>
      <c r="AJ336" s="684"/>
      <c r="AK336" s="684"/>
    </row>
    <row r="337" spans="1:37" s="598" customFormat="1" ht="24.75" customHeight="1" x14ac:dyDescent="0.2">
      <c r="A337" s="203"/>
      <c r="B337" s="203" t="s">
        <v>316</v>
      </c>
      <c r="C337" s="624" t="s">
        <v>430</v>
      </c>
      <c r="D337" s="546">
        <v>2</v>
      </c>
      <c r="E337" s="546">
        <v>3</v>
      </c>
      <c r="F337" s="546">
        <v>34</v>
      </c>
      <c r="G337" s="546">
        <v>15</v>
      </c>
      <c r="H337" s="546">
        <v>8</v>
      </c>
      <c r="I337" s="546">
        <v>36</v>
      </c>
      <c r="J337" s="546">
        <v>41</v>
      </c>
      <c r="K337" s="546">
        <v>30</v>
      </c>
      <c r="L337" s="546">
        <v>3</v>
      </c>
      <c r="M337" s="546">
        <v>6</v>
      </c>
      <c r="N337" s="546"/>
      <c r="O337" s="546">
        <v>11</v>
      </c>
      <c r="P337" s="546"/>
      <c r="Q337" s="546"/>
      <c r="R337" s="546">
        <v>1</v>
      </c>
      <c r="S337" s="546">
        <v>1</v>
      </c>
      <c r="T337" s="546">
        <v>191</v>
      </c>
      <c r="W337" s="684"/>
      <c r="X337" s="684"/>
      <c r="Y337" s="684"/>
      <c r="Z337" s="684"/>
      <c r="AA337" s="684"/>
      <c r="AB337" s="684"/>
      <c r="AC337" s="684"/>
      <c r="AD337" s="684"/>
      <c r="AE337" s="684"/>
      <c r="AF337" s="684"/>
      <c r="AG337" s="684"/>
      <c r="AH337" s="684"/>
      <c r="AI337" s="684"/>
      <c r="AJ337" s="684"/>
      <c r="AK337" s="684"/>
    </row>
    <row r="338" spans="1:37" s="598" customFormat="1" ht="24.75" customHeight="1" x14ac:dyDescent="0.2">
      <c r="A338" s="203"/>
      <c r="B338" s="203" t="s">
        <v>317</v>
      </c>
      <c r="C338" s="624" t="s">
        <v>431</v>
      </c>
      <c r="D338" s="546">
        <v>1</v>
      </c>
      <c r="E338" s="546">
        <v>8</v>
      </c>
      <c r="F338" s="546">
        <v>79</v>
      </c>
      <c r="G338" s="546">
        <v>25</v>
      </c>
      <c r="H338" s="546">
        <v>7</v>
      </c>
      <c r="I338" s="546">
        <v>24</v>
      </c>
      <c r="J338" s="546">
        <v>28</v>
      </c>
      <c r="K338" s="546">
        <v>21</v>
      </c>
      <c r="L338" s="546">
        <v>1</v>
      </c>
      <c r="M338" s="546">
        <v>2</v>
      </c>
      <c r="N338" s="546"/>
      <c r="O338" s="546">
        <v>10</v>
      </c>
      <c r="P338" s="546"/>
      <c r="Q338" s="546"/>
      <c r="R338" s="546">
        <v>2</v>
      </c>
      <c r="S338" s="546"/>
      <c r="T338" s="546">
        <v>208</v>
      </c>
      <c r="W338" s="684"/>
      <c r="X338" s="684"/>
      <c r="Y338" s="684"/>
      <c r="Z338" s="684"/>
      <c r="AA338" s="684"/>
      <c r="AB338" s="684"/>
      <c r="AC338" s="684"/>
      <c r="AD338" s="684"/>
      <c r="AE338" s="684"/>
      <c r="AF338" s="684"/>
      <c r="AG338" s="684"/>
      <c r="AH338" s="684"/>
      <c r="AI338" s="684"/>
      <c r="AJ338" s="684"/>
      <c r="AK338" s="684"/>
    </row>
    <row r="339" spans="1:37" s="598" customFormat="1" ht="24.75" customHeight="1" x14ac:dyDescent="0.2">
      <c r="A339" s="203"/>
      <c r="B339" s="203" t="s">
        <v>318</v>
      </c>
      <c r="C339" s="624" t="s">
        <v>432</v>
      </c>
      <c r="D339" s="546">
        <v>2</v>
      </c>
      <c r="E339" s="546">
        <v>5</v>
      </c>
      <c r="F339" s="546">
        <v>19</v>
      </c>
      <c r="G339" s="546">
        <v>15</v>
      </c>
      <c r="H339" s="546">
        <v>4</v>
      </c>
      <c r="I339" s="546">
        <v>7</v>
      </c>
      <c r="J339" s="546">
        <v>9</v>
      </c>
      <c r="K339" s="546">
        <v>2</v>
      </c>
      <c r="L339" s="546"/>
      <c r="M339" s="546">
        <v>1</v>
      </c>
      <c r="N339" s="546"/>
      <c r="O339" s="546"/>
      <c r="P339" s="546"/>
      <c r="Q339" s="546"/>
      <c r="R339" s="546"/>
      <c r="S339" s="546">
        <v>1</v>
      </c>
      <c r="T339" s="546">
        <v>65</v>
      </c>
      <c r="W339" s="684"/>
      <c r="X339" s="684"/>
      <c r="Y339" s="684"/>
      <c r="Z339" s="684"/>
      <c r="AA339" s="684"/>
      <c r="AB339" s="684"/>
      <c r="AC339" s="684"/>
      <c r="AD339" s="684"/>
      <c r="AE339" s="684"/>
      <c r="AF339" s="684"/>
      <c r="AG339" s="684"/>
      <c r="AH339" s="684"/>
      <c r="AI339" s="684"/>
      <c r="AJ339" s="684"/>
      <c r="AK339" s="684"/>
    </row>
    <row r="340" spans="1:37" s="598" customFormat="1" ht="24.75" customHeight="1" x14ac:dyDescent="0.2">
      <c r="A340" s="203"/>
      <c r="B340" s="203" t="s">
        <v>319</v>
      </c>
      <c r="C340" s="624" t="s">
        <v>433</v>
      </c>
      <c r="D340" s="546">
        <v>2</v>
      </c>
      <c r="E340" s="546">
        <v>2</v>
      </c>
      <c r="F340" s="546">
        <v>63</v>
      </c>
      <c r="G340" s="546">
        <v>35</v>
      </c>
      <c r="H340" s="546">
        <v>24</v>
      </c>
      <c r="I340" s="546">
        <v>182</v>
      </c>
      <c r="J340" s="546">
        <v>267</v>
      </c>
      <c r="K340" s="546">
        <v>37</v>
      </c>
      <c r="L340" s="546">
        <v>7</v>
      </c>
      <c r="M340" s="546">
        <v>6</v>
      </c>
      <c r="N340" s="546"/>
      <c r="O340" s="546">
        <v>8</v>
      </c>
      <c r="P340" s="546"/>
      <c r="Q340" s="546"/>
      <c r="R340" s="546"/>
      <c r="S340" s="546">
        <v>1</v>
      </c>
      <c r="T340" s="546">
        <v>634</v>
      </c>
      <c r="W340" s="684"/>
      <c r="X340" s="684"/>
      <c r="Y340" s="684"/>
      <c r="Z340" s="684"/>
      <c r="AA340" s="684"/>
      <c r="AB340" s="684"/>
      <c r="AC340" s="684"/>
      <c r="AD340" s="684"/>
      <c r="AE340" s="684"/>
      <c r="AF340" s="684"/>
      <c r="AG340" s="684"/>
      <c r="AH340" s="684"/>
      <c r="AI340" s="684"/>
      <c r="AJ340" s="684"/>
      <c r="AK340" s="684"/>
    </row>
    <row r="341" spans="1:37" s="598" customFormat="1" ht="24.75" customHeight="1" x14ac:dyDescent="0.2">
      <c r="A341" s="203"/>
      <c r="B341" s="203" t="s">
        <v>320</v>
      </c>
      <c r="C341" s="624" t="s">
        <v>434</v>
      </c>
      <c r="D341" s="546">
        <v>16</v>
      </c>
      <c r="E341" s="546">
        <v>14</v>
      </c>
      <c r="F341" s="546">
        <v>294</v>
      </c>
      <c r="G341" s="546">
        <v>115</v>
      </c>
      <c r="H341" s="546">
        <v>57</v>
      </c>
      <c r="I341" s="546">
        <v>195</v>
      </c>
      <c r="J341" s="546">
        <v>155</v>
      </c>
      <c r="K341" s="546">
        <v>84</v>
      </c>
      <c r="L341" s="546">
        <v>4</v>
      </c>
      <c r="M341" s="546">
        <v>8</v>
      </c>
      <c r="N341" s="546"/>
      <c r="O341" s="546">
        <v>15</v>
      </c>
      <c r="P341" s="546"/>
      <c r="Q341" s="546"/>
      <c r="R341" s="546">
        <v>7</v>
      </c>
      <c r="S341" s="546">
        <v>6</v>
      </c>
      <c r="T341" s="546">
        <v>970</v>
      </c>
      <c r="W341" s="684"/>
      <c r="X341" s="684"/>
      <c r="Y341" s="684"/>
      <c r="Z341" s="684"/>
      <c r="AA341" s="684"/>
      <c r="AB341" s="684"/>
      <c r="AC341" s="684"/>
      <c r="AD341" s="684"/>
      <c r="AE341" s="684"/>
      <c r="AF341" s="684"/>
      <c r="AG341" s="684"/>
      <c r="AH341" s="684"/>
      <c r="AI341" s="684"/>
      <c r="AJ341" s="684"/>
      <c r="AK341" s="684"/>
    </row>
    <row r="342" spans="1:37" s="598" customFormat="1" ht="24.75" customHeight="1" x14ac:dyDescent="0.2">
      <c r="A342" s="620" t="s">
        <v>154</v>
      </c>
      <c r="B342" s="620"/>
      <c r="C342" s="620"/>
      <c r="D342" s="621">
        <v>52</v>
      </c>
      <c r="E342" s="621">
        <v>128</v>
      </c>
      <c r="F342" s="621">
        <v>1016</v>
      </c>
      <c r="G342" s="621">
        <v>494</v>
      </c>
      <c r="H342" s="621">
        <v>169</v>
      </c>
      <c r="I342" s="621">
        <v>707</v>
      </c>
      <c r="J342" s="621">
        <v>690</v>
      </c>
      <c r="K342" s="621">
        <v>242</v>
      </c>
      <c r="L342" s="621">
        <v>16</v>
      </c>
      <c r="M342" s="621">
        <v>29</v>
      </c>
      <c r="N342" s="621"/>
      <c r="O342" s="621">
        <v>47</v>
      </c>
      <c r="P342" s="621"/>
      <c r="Q342" s="621"/>
      <c r="R342" s="621">
        <v>11</v>
      </c>
      <c r="S342" s="621">
        <v>24</v>
      </c>
      <c r="T342" s="621">
        <v>3625</v>
      </c>
      <c r="W342" s="684"/>
      <c r="X342" s="684"/>
      <c r="Y342" s="684"/>
      <c r="Z342" s="684"/>
      <c r="AA342" s="684"/>
      <c r="AB342" s="684"/>
      <c r="AC342" s="684"/>
      <c r="AD342" s="684"/>
      <c r="AE342" s="684"/>
      <c r="AF342" s="684"/>
      <c r="AG342" s="684"/>
      <c r="AH342" s="684"/>
      <c r="AI342" s="684"/>
      <c r="AJ342" s="684"/>
      <c r="AK342" s="684"/>
    </row>
    <row r="343" spans="1:37" s="598" customFormat="1" ht="24.75" customHeight="1" x14ac:dyDescent="0.2">
      <c r="A343" s="628" t="s">
        <v>9</v>
      </c>
      <c r="B343" s="203" t="s">
        <v>321</v>
      </c>
      <c r="C343" s="624" t="s">
        <v>435</v>
      </c>
      <c r="D343" s="546">
        <v>24</v>
      </c>
      <c r="E343" s="546">
        <v>33</v>
      </c>
      <c r="F343" s="546">
        <v>335</v>
      </c>
      <c r="G343" s="546">
        <v>146</v>
      </c>
      <c r="H343" s="546">
        <v>33</v>
      </c>
      <c r="I343" s="546">
        <v>63</v>
      </c>
      <c r="J343" s="546">
        <v>13</v>
      </c>
      <c r="K343" s="546">
        <v>15</v>
      </c>
      <c r="L343" s="546"/>
      <c r="M343" s="546">
        <v>1</v>
      </c>
      <c r="N343" s="546"/>
      <c r="O343" s="546"/>
      <c r="P343" s="546"/>
      <c r="Q343" s="546"/>
      <c r="R343" s="546">
        <v>1</v>
      </c>
      <c r="S343" s="546">
        <v>9</v>
      </c>
      <c r="T343" s="546">
        <v>673</v>
      </c>
      <c r="W343" s="684"/>
      <c r="X343" s="684"/>
      <c r="Y343" s="684"/>
      <c r="Z343" s="684"/>
      <c r="AA343" s="684"/>
      <c r="AB343" s="684"/>
      <c r="AC343" s="684"/>
      <c r="AD343" s="684"/>
      <c r="AE343" s="684"/>
      <c r="AF343" s="684"/>
      <c r="AG343" s="684"/>
      <c r="AH343" s="684"/>
      <c r="AI343" s="684"/>
      <c r="AJ343" s="684"/>
      <c r="AK343" s="684"/>
    </row>
    <row r="344" spans="1:37" s="598" customFormat="1" ht="24.75" customHeight="1" x14ac:dyDescent="0.2">
      <c r="A344" s="203"/>
      <c r="B344" s="203" t="s">
        <v>322</v>
      </c>
      <c r="C344" s="624" t="s">
        <v>436</v>
      </c>
      <c r="D344" s="546">
        <v>1</v>
      </c>
      <c r="E344" s="546">
        <v>7</v>
      </c>
      <c r="F344" s="546">
        <v>60</v>
      </c>
      <c r="G344" s="546">
        <v>16</v>
      </c>
      <c r="H344" s="546">
        <v>12</v>
      </c>
      <c r="I344" s="546">
        <v>8</v>
      </c>
      <c r="J344" s="546">
        <v>1</v>
      </c>
      <c r="K344" s="546">
        <v>4</v>
      </c>
      <c r="L344" s="546"/>
      <c r="M344" s="546"/>
      <c r="N344" s="546"/>
      <c r="O344" s="546"/>
      <c r="P344" s="546"/>
      <c r="Q344" s="546"/>
      <c r="R344" s="546"/>
      <c r="S344" s="546">
        <v>1</v>
      </c>
      <c r="T344" s="546">
        <v>110</v>
      </c>
      <c r="W344" s="684"/>
      <c r="X344" s="684"/>
      <c r="Y344" s="684"/>
      <c r="Z344" s="684"/>
      <c r="AA344" s="684"/>
      <c r="AB344" s="684"/>
      <c r="AC344" s="684"/>
      <c r="AD344" s="684"/>
      <c r="AE344" s="684"/>
      <c r="AF344" s="684"/>
      <c r="AG344" s="684"/>
      <c r="AH344" s="684"/>
      <c r="AI344" s="684"/>
      <c r="AJ344" s="684"/>
      <c r="AK344" s="684"/>
    </row>
    <row r="345" spans="1:37" s="622" customFormat="1" ht="15" customHeight="1" x14ac:dyDescent="0.2">
      <c r="A345" s="203"/>
      <c r="B345" s="203" t="s">
        <v>323</v>
      </c>
      <c r="C345" s="624" t="s">
        <v>437</v>
      </c>
      <c r="D345" s="546"/>
      <c r="E345" s="546"/>
      <c r="F345" s="546">
        <v>3</v>
      </c>
      <c r="G345" s="546">
        <v>2</v>
      </c>
      <c r="H345" s="546"/>
      <c r="I345" s="546"/>
      <c r="J345" s="546"/>
      <c r="K345" s="546"/>
      <c r="L345" s="546"/>
      <c r="M345" s="546"/>
      <c r="N345" s="546"/>
      <c r="O345" s="546"/>
      <c r="P345" s="546"/>
      <c r="Q345" s="546"/>
      <c r="R345" s="546"/>
      <c r="S345" s="546"/>
      <c r="T345" s="546">
        <v>5</v>
      </c>
      <c r="U345" s="684"/>
      <c r="V345" s="684"/>
      <c r="W345" s="684"/>
      <c r="X345" s="684"/>
      <c r="Y345" s="684"/>
      <c r="Z345" s="684"/>
      <c r="AA345" s="684"/>
      <c r="AB345" s="684"/>
      <c r="AC345" s="684"/>
      <c r="AD345" s="684"/>
      <c r="AE345" s="684"/>
      <c r="AF345" s="684"/>
      <c r="AG345" s="684"/>
      <c r="AH345" s="684"/>
      <c r="AI345" s="684"/>
      <c r="AJ345" s="684"/>
      <c r="AK345" s="684"/>
    </row>
    <row r="346" spans="1:37" s="598" customFormat="1" ht="24.75" customHeight="1" x14ac:dyDescent="0.2">
      <c r="A346" s="203"/>
      <c r="B346" s="203" t="s">
        <v>324</v>
      </c>
      <c r="C346" s="624" t="s">
        <v>438</v>
      </c>
      <c r="D346" s="546"/>
      <c r="E346" s="546"/>
      <c r="F346" s="546">
        <v>5</v>
      </c>
      <c r="G346" s="546"/>
      <c r="H346" s="546"/>
      <c r="I346" s="546"/>
      <c r="J346" s="546"/>
      <c r="K346" s="546"/>
      <c r="L346" s="546"/>
      <c r="M346" s="546"/>
      <c r="N346" s="546"/>
      <c r="O346" s="546"/>
      <c r="P346" s="546"/>
      <c r="Q346" s="546"/>
      <c r="R346" s="546"/>
      <c r="S346" s="546"/>
      <c r="T346" s="546">
        <v>5</v>
      </c>
      <c r="W346" s="684"/>
      <c r="X346" s="684"/>
      <c r="Y346" s="684"/>
      <c r="Z346" s="684"/>
      <c r="AA346" s="684"/>
      <c r="AB346" s="684"/>
      <c r="AC346" s="684"/>
      <c r="AD346" s="684"/>
      <c r="AE346" s="684"/>
      <c r="AF346" s="684"/>
      <c r="AG346" s="684"/>
      <c r="AH346" s="684"/>
      <c r="AI346" s="684"/>
      <c r="AJ346" s="684"/>
      <c r="AK346" s="684"/>
    </row>
    <row r="347" spans="1:37" s="598" customFormat="1" ht="24.75" customHeight="1" x14ac:dyDescent="0.2">
      <c r="A347" s="203"/>
      <c r="B347" s="203" t="s">
        <v>325</v>
      </c>
      <c r="C347" s="624" t="s">
        <v>439</v>
      </c>
      <c r="D347" s="546"/>
      <c r="E347" s="546"/>
      <c r="F347" s="546">
        <v>6</v>
      </c>
      <c r="G347" s="546">
        <v>5</v>
      </c>
      <c r="H347" s="546"/>
      <c r="I347" s="546">
        <v>1</v>
      </c>
      <c r="J347" s="546">
        <v>2</v>
      </c>
      <c r="K347" s="546">
        <v>2</v>
      </c>
      <c r="L347" s="546"/>
      <c r="M347" s="546"/>
      <c r="N347" s="546"/>
      <c r="O347" s="546"/>
      <c r="P347" s="546"/>
      <c r="Q347" s="546"/>
      <c r="R347" s="546"/>
      <c r="S347" s="546"/>
      <c r="T347" s="546">
        <v>16</v>
      </c>
      <c r="W347" s="684"/>
      <c r="X347" s="684"/>
      <c r="Y347" s="684"/>
      <c r="Z347" s="684"/>
      <c r="AA347" s="684"/>
      <c r="AB347" s="684"/>
      <c r="AC347" s="684"/>
      <c r="AD347" s="684"/>
      <c r="AE347" s="684"/>
      <c r="AF347" s="684"/>
      <c r="AG347" s="684"/>
      <c r="AH347" s="684"/>
      <c r="AI347" s="684"/>
      <c r="AJ347" s="684"/>
      <c r="AK347" s="684"/>
    </row>
    <row r="348" spans="1:37" s="598" customFormat="1" ht="24.75" customHeight="1" x14ac:dyDescent="0.2">
      <c r="A348" s="203"/>
      <c r="B348" s="203" t="s">
        <v>326</v>
      </c>
      <c r="C348" s="624" t="s">
        <v>440</v>
      </c>
      <c r="D348" s="546">
        <v>5</v>
      </c>
      <c r="E348" s="546">
        <v>4</v>
      </c>
      <c r="F348" s="546">
        <v>47</v>
      </c>
      <c r="G348" s="546">
        <v>22</v>
      </c>
      <c r="H348" s="546">
        <v>5</v>
      </c>
      <c r="I348" s="546">
        <v>11</v>
      </c>
      <c r="J348" s="546">
        <v>11</v>
      </c>
      <c r="K348" s="546">
        <v>16</v>
      </c>
      <c r="L348" s="546"/>
      <c r="M348" s="546"/>
      <c r="N348" s="546"/>
      <c r="O348" s="546"/>
      <c r="P348" s="546"/>
      <c r="Q348" s="546"/>
      <c r="R348" s="546"/>
      <c r="S348" s="546">
        <v>1</v>
      </c>
      <c r="T348" s="546">
        <v>122</v>
      </c>
      <c r="W348" s="684"/>
      <c r="X348" s="684"/>
      <c r="Y348" s="684"/>
      <c r="Z348" s="684"/>
      <c r="AA348" s="684"/>
      <c r="AB348" s="684"/>
      <c r="AC348" s="684"/>
      <c r="AD348" s="684"/>
      <c r="AE348" s="684"/>
      <c r="AF348" s="684"/>
      <c r="AG348" s="684"/>
      <c r="AH348" s="684"/>
      <c r="AI348" s="684"/>
      <c r="AJ348" s="684"/>
      <c r="AK348" s="684"/>
    </row>
    <row r="349" spans="1:37" s="598" customFormat="1" ht="24.75" customHeight="1" x14ac:dyDescent="0.2">
      <c r="A349" s="203"/>
      <c r="B349" s="203" t="s">
        <v>327</v>
      </c>
      <c r="C349" s="624" t="s">
        <v>441</v>
      </c>
      <c r="D349" s="546"/>
      <c r="E349" s="546"/>
      <c r="F349" s="546">
        <v>7</v>
      </c>
      <c r="G349" s="546">
        <v>4</v>
      </c>
      <c r="H349" s="546"/>
      <c r="I349" s="546">
        <v>6</v>
      </c>
      <c r="J349" s="546">
        <v>2</v>
      </c>
      <c r="K349" s="546">
        <v>3</v>
      </c>
      <c r="L349" s="546"/>
      <c r="M349" s="546"/>
      <c r="N349" s="546"/>
      <c r="O349" s="546">
        <v>1</v>
      </c>
      <c r="P349" s="546"/>
      <c r="Q349" s="546"/>
      <c r="R349" s="546"/>
      <c r="S349" s="546"/>
      <c r="T349" s="546">
        <v>23</v>
      </c>
      <c r="W349" s="684"/>
      <c r="X349" s="684"/>
      <c r="Y349" s="684"/>
      <c r="Z349" s="684"/>
      <c r="AA349" s="684"/>
      <c r="AB349" s="684"/>
      <c r="AC349" s="684"/>
      <c r="AD349" s="684"/>
      <c r="AE349" s="684"/>
      <c r="AF349" s="684"/>
      <c r="AG349" s="684"/>
      <c r="AH349" s="684"/>
      <c r="AI349" s="684"/>
      <c r="AJ349" s="684"/>
      <c r="AK349" s="684"/>
    </row>
    <row r="350" spans="1:37" s="598" customFormat="1" ht="24.75" customHeight="1" x14ac:dyDescent="0.2">
      <c r="A350" s="620" t="s">
        <v>162</v>
      </c>
      <c r="B350" s="620"/>
      <c r="C350" s="620"/>
      <c r="D350" s="621">
        <v>30</v>
      </c>
      <c r="E350" s="621">
        <v>44</v>
      </c>
      <c r="F350" s="621">
        <v>463</v>
      </c>
      <c r="G350" s="621">
        <v>195</v>
      </c>
      <c r="H350" s="621">
        <v>50</v>
      </c>
      <c r="I350" s="621">
        <v>89</v>
      </c>
      <c r="J350" s="621">
        <v>29</v>
      </c>
      <c r="K350" s="621">
        <v>40</v>
      </c>
      <c r="L350" s="621"/>
      <c r="M350" s="621">
        <v>1</v>
      </c>
      <c r="N350" s="621"/>
      <c r="O350" s="621">
        <v>1</v>
      </c>
      <c r="P350" s="621"/>
      <c r="Q350" s="621"/>
      <c r="R350" s="621">
        <v>1</v>
      </c>
      <c r="S350" s="621">
        <v>11</v>
      </c>
      <c r="T350" s="621">
        <v>954</v>
      </c>
      <c r="W350" s="684"/>
      <c r="X350" s="684"/>
      <c r="Y350" s="684"/>
      <c r="Z350" s="684"/>
      <c r="AA350" s="684"/>
      <c r="AB350" s="684"/>
      <c r="AC350" s="684"/>
      <c r="AD350" s="684"/>
      <c r="AE350" s="684"/>
      <c r="AF350" s="684"/>
      <c r="AG350" s="684"/>
      <c r="AH350" s="684"/>
      <c r="AI350" s="684"/>
      <c r="AJ350" s="684"/>
      <c r="AK350" s="684"/>
    </row>
    <row r="351" spans="1:37" s="598" customFormat="1" ht="24.75" customHeight="1" x14ac:dyDescent="0.2">
      <c r="A351" s="628" t="s">
        <v>10</v>
      </c>
      <c r="B351" s="203" t="s">
        <v>328</v>
      </c>
      <c r="C351" s="624" t="s">
        <v>442</v>
      </c>
      <c r="D351" s="546">
        <v>10</v>
      </c>
      <c r="E351" s="546">
        <v>11</v>
      </c>
      <c r="F351" s="546">
        <v>76</v>
      </c>
      <c r="G351" s="546">
        <v>32</v>
      </c>
      <c r="H351" s="546">
        <v>9</v>
      </c>
      <c r="I351" s="546">
        <v>54</v>
      </c>
      <c r="J351" s="546">
        <v>13</v>
      </c>
      <c r="K351" s="546">
        <v>2</v>
      </c>
      <c r="L351" s="546"/>
      <c r="M351" s="546"/>
      <c r="N351" s="546"/>
      <c r="O351" s="546"/>
      <c r="P351" s="546"/>
      <c r="Q351" s="546"/>
      <c r="R351" s="546"/>
      <c r="S351" s="546">
        <v>4</v>
      </c>
      <c r="T351" s="546">
        <v>211</v>
      </c>
      <c r="W351" s="684"/>
      <c r="X351" s="684"/>
      <c r="Y351" s="684"/>
      <c r="Z351" s="684"/>
      <c r="AA351" s="684"/>
      <c r="AB351" s="684"/>
      <c r="AC351" s="684"/>
      <c r="AD351" s="684"/>
      <c r="AE351" s="684"/>
      <c r="AF351" s="684"/>
      <c r="AG351" s="684"/>
      <c r="AH351" s="684"/>
      <c r="AI351" s="684"/>
      <c r="AJ351" s="684"/>
      <c r="AK351" s="684"/>
    </row>
    <row r="352" spans="1:37" s="598" customFormat="1" ht="24.75" customHeight="1" x14ac:dyDescent="0.2">
      <c r="A352" s="203"/>
      <c r="B352" s="203" t="s">
        <v>329</v>
      </c>
      <c r="C352" s="624" t="s">
        <v>443</v>
      </c>
      <c r="D352" s="546">
        <v>4</v>
      </c>
      <c r="E352" s="546">
        <v>6</v>
      </c>
      <c r="F352" s="546">
        <v>137</v>
      </c>
      <c r="G352" s="546">
        <v>47</v>
      </c>
      <c r="H352" s="546">
        <v>10</v>
      </c>
      <c r="I352" s="546">
        <v>78</v>
      </c>
      <c r="J352" s="546">
        <v>23</v>
      </c>
      <c r="K352" s="546">
        <v>14</v>
      </c>
      <c r="L352" s="546">
        <v>1</v>
      </c>
      <c r="M352" s="546">
        <v>2</v>
      </c>
      <c r="N352" s="546"/>
      <c r="O352" s="546"/>
      <c r="P352" s="546"/>
      <c r="Q352" s="546"/>
      <c r="R352" s="546"/>
      <c r="S352" s="546">
        <v>2</v>
      </c>
      <c r="T352" s="546">
        <v>324</v>
      </c>
      <c r="W352" s="684"/>
      <c r="X352" s="684"/>
      <c r="Y352" s="684"/>
      <c r="Z352" s="684"/>
      <c r="AA352" s="684"/>
      <c r="AB352" s="684"/>
      <c r="AC352" s="684"/>
      <c r="AD352" s="684"/>
      <c r="AE352" s="684"/>
      <c r="AF352" s="684"/>
      <c r="AG352" s="684"/>
      <c r="AH352" s="684"/>
      <c r="AI352" s="684"/>
      <c r="AJ352" s="684"/>
      <c r="AK352" s="684"/>
    </row>
    <row r="353" spans="1:37" s="622" customFormat="1" ht="15" customHeight="1" x14ac:dyDescent="0.2">
      <c r="A353" s="203"/>
      <c r="B353" s="203" t="s">
        <v>330</v>
      </c>
      <c r="C353" s="624" t="s">
        <v>444</v>
      </c>
      <c r="D353" s="546"/>
      <c r="E353" s="546">
        <v>3</v>
      </c>
      <c r="F353" s="546">
        <v>2</v>
      </c>
      <c r="G353" s="546"/>
      <c r="H353" s="546"/>
      <c r="I353" s="546">
        <v>1</v>
      </c>
      <c r="J353" s="546"/>
      <c r="K353" s="546"/>
      <c r="L353" s="546"/>
      <c r="M353" s="546"/>
      <c r="N353" s="546"/>
      <c r="O353" s="546"/>
      <c r="P353" s="546"/>
      <c r="Q353" s="546"/>
      <c r="R353" s="546"/>
      <c r="S353" s="546"/>
      <c r="T353" s="546">
        <v>6</v>
      </c>
      <c r="U353" s="684"/>
      <c r="V353" s="684"/>
      <c r="W353" s="684"/>
      <c r="X353" s="684"/>
      <c r="Y353" s="684"/>
      <c r="Z353" s="684"/>
      <c r="AA353" s="684"/>
      <c r="AB353" s="684"/>
      <c r="AC353" s="684"/>
      <c r="AD353" s="684"/>
      <c r="AE353" s="684"/>
      <c r="AF353" s="684"/>
      <c r="AG353" s="684"/>
      <c r="AH353" s="684"/>
      <c r="AI353" s="684"/>
      <c r="AJ353" s="684"/>
      <c r="AK353" s="684"/>
    </row>
    <row r="354" spans="1:37" s="598" customFormat="1" ht="24.75" customHeight="1" x14ac:dyDescent="0.2">
      <c r="A354" s="203"/>
      <c r="B354" s="203" t="s">
        <v>331</v>
      </c>
      <c r="C354" s="624" t="s">
        <v>445</v>
      </c>
      <c r="D354" s="546">
        <v>5</v>
      </c>
      <c r="E354" s="546">
        <v>2</v>
      </c>
      <c r="F354" s="546">
        <v>28</v>
      </c>
      <c r="G354" s="546">
        <v>30</v>
      </c>
      <c r="H354" s="546">
        <v>18</v>
      </c>
      <c r="I354" s="546">
        <v>60</v>
      </c>
      <c r="J354" s="546">
        <v>1</v>
      </c>
      <c r="K354" s="546">
        <v>3</v>
      </c>
      <c r="L354" s="546"/>
      <c r="M354" s="546"/>
      <c r="N354" s="546"/>
      <c r="O354" s="546"/>
      <c r="P354" s="546"/>
      <c r="Q354" s="546"/>
      <c r="R354" s="546"/>
      <c r="S354" s="546">
        <v>2</v>
      </c>
      <c r="T354" s="546">
        <v>149</v>
      </c>
      <c r="W354" s="684"/>
      <c r="X354" s="684"/>
      <c r="Y354" s="684"/>
      <c r="Z354" s="684"/>
      <c r="AA354" s="684"/>
      <c r="AB354" s="684"/>
      <c r="AC354" s="684"/>
      <c r="AD354" s="684"/>
      <c r="AE354" s="684"/>
      <c r="AF354" s="684"/>
      <c r="AG354" s="684"/>
      <c r="AH354" s="684"/>
      <c r="AI354" s="684"/>
      <c r="AJ354" s="684"/>
      <c r="AK354" s="684"/>
    </row>
    <row r="355" spans="1:37" s="598" customFormat="1" ht="24.75" customHeight="1" x14ac:dyDescent="0.2">
      <c r="A355" s="203"/>
      <c r="B355" s="203" t="s">
        <v>332</v>
      </c>
      <c r="C355" s="624" t="s">
        <v>446</v>
      </c>
      <c r="D355" s="546">
        <v>15</v>
      </c>
      <c r="E355" s="546">
        <v>12</v>
      </c>
      <c r="F355" s="546">
        <v>87</v>
      </c>
      <c r="G355" s="546">
        <v>36</v>
      </c>
      <c r="H355" s="546">
        <v>2</v>
      </c>
      <c r="I355" s="546">
        <v>9</v>
      </c>
      <c r="J355" s="546">
        <v>3</v>
      </c>
      <c r="K355" s="546">
        <v>1</v>
      </c>
      <c r="L355" s="546"/>
      <c r="M355" s="546"/>
      <c r="N355" s="546"/>
      <c r="O355" s="546"/>
      <c r="P355" s="546"/>
      <c r="Q355" s="546"/>
      <c r="R355" s="546"/>
      <c r="S355" s="546"/>
      <c r="T355" s="546">
        <v>165</v>
      </c>
      <c r="W355" s="684"/>
      <c r="X355" s="684"/>
      <c r="Y355" s="684"/>
      <c r="Z355" s="684"/>
      <c r="AA355" s="684"/>
      <c r="AB355" s="684"/>
      <c r="AC355" s="684"/>
      <c r="AD355" s="684"/>
      <c r="AE355" s="684"/>
      <c r="AF355" s="684"/>
      <c r="AG355" s="684"/>
      <c r="AH355" s="684"/>
      <c r="AI355" s="684"/>
      <c r="AJ355" s="684"/>
      <c r="AK355" s="684"/>
    </row>
    <row r="356" spans="1:37" s="598" customFormat="1" ht="24.75" customHeight="1" x14ac:dyDescent="0.2">
      <c r="A356" s="203"/>
      <c r="B356" s="203" t="s">
        <v>333</v>
      </c>
      <c r="C356" s="624" t="s">
        <v>447</v>
      </c>
      <c r="D356" s="546">
        <v>3</v>
      </c>
      <c r="E356" s="546">
        <v>9</v>
      </c>
      <c r="F356" s="546">
        <v>59</v>
      </c>
      <c r="G356" s="546">
        <v>43</v>
      </c>
      <c r="H356" s="546">
        <v>10</v>
      </c>
      <c r="I356" s="546">
        <v>33</v>
      </c>
      <c r="J356" s="546">
        <v>7</v>
      </c>
      <c r="K356" s="546">
        <v>2</v>
      </c>
      <c r="L356" s="546"/>
      <c r="M356" s="546">
        <v>1</v>
      </c>
      <c r="N356" s="546"/>
      <c r="O356" s="546">
        <v>1</v>
      </c>
      <c r="P356" s="546"/>
      <c r="Q356" s="546"/>
      <c r="R356" s="546"/>
      <c r="S356" s="546">
        <v>2</v>
      </c>
      <c r="T356" s="546">
        <v>170</v>
      </c>
      <c r="W356" s="684"/>
      <c r="X356" s="684"/>
      <c r="Y356" s="684"/>
      <c r="Z356" s="684"/>
      <c r="AA356" s="684"/>
      <c r="AB356" s="684"/>
      <c r="AC356" s="684"/>
      <c r="AD356" s="684"/>
      <c r="AE356" s="684"/>
      <c r="AF356" s="684"/>
      <c r="AG356" s="684"/>
      <c r="AH356" s="684"/>
      <c r="AI356" s="684"/>
      <c r="AJ356" s="684"/>
      <c r="AK356" s="684"/>
    </row>
    <row r="357" spans="1:37" s="598" customFormat="1" ht="24.75" customHeight="1" x14ac:dyDescent="0.2">
      <c r="A357" s="203"/>
      <c r="B357" s="203" t="s">
        <v>334</v>
      </c>
      <c r="C357" s="624" t="s">
        <v>448</v>
      </c>
      <c r="D357" s="546">
        <v>41</v>
      </c>
      <c r="E357" s="546">
        <v>60</v>
      </c>
      <c r="F357" s="546">
        <v>637</v>
      </c>
      <c r="G357" s="546">
        <v>230</v>
      </c>
      <c r="H357" s="546">
        <v>44</v>
      </c>
      <c r="I357" s="546">
        <v>100</v>
      </c>
      <c r="J357" s="546">
        <v>18</v>
      </c>
      <c r="K357" s="546">
        <v>10</v>
      </c>
      <c r="L357" s="546"/>
      <c r="M357" s="546"/>
      <c r="N357" s="546"/>
      <c r="O357" s="546"/>
      <c r="P357" s="546"/>
      <c r="Q357" s="546"/>
      <c r="R357" s="546"/>
      <c r="S357" s="546">
        <v>7</v>
      </c>
      <c r="T357" s="546">
        <v>1147</v>
      </c>
      <c r="W357" s="684"/>
      <c r="X357" s="684"/>
      <c r="Y357" s="684"/>
      <c r="Z357" s="684"/>
      <c r="AA357" s="684"/>
      <c r="AB357" s="684"/>
      <c r="AC357" s="684"/>
      <c r="AD357" s="684"/>
      <c r="AE357" s="684"/>
      <c r="AF357" s="684"/>
      <c r="AG357" s="684"/>
      <c r="AH357" s="684"/>
      <c r="AI357" s="684"/>
      <c r="AJ357" s="684"/>
      <c r="AK357" s="684"/>
    </row>
    <row r="358" spans="1:37" s="598" customFormat="1" ht="24.75" customHeight="1" x14ac:dyDescent="0.2">
      <c r="A358" s="620" t="s">
        <v>170</v>
      </c>
      <c r="B358" s="620"/>
      <c r="C358" s="620"/>
      <c r="D358" s="621">
        <v>78</v>
      </c>
      <c r="E358" s="621">
        <v>103</v>
      </c>
      <c r="F358" s="621">
        <v>1026</v>
      </c>
      <c r="G358" s="621">
        <v>418</v>
      </c>
      <c r="H358" s="621">
        <v>93</v>
      </c>
      <c r="I358" s="621">
        <v>335</v>
      </c>
      <c r="J358" s="621">
        <v>65</v>
      </c>
      <c r="K358" s="621">
        <v>32</v>
      </c>
      <c r="L358" s="621">
        <v>1</v>
      </c>
      <c r="M358" s="621">
        <v>3</v>
      </c>
      <c r="N358" s="621"/>
      <c r="O358" s="621">
        <v>1</v>
      </c>
      <c r="P358" s="621"/>
      <c r="Q358" s="621"/>
      <c r="R358" s="621"/>
      <c r="S358" s="621">
        <v>17</v>
      </c>
      <c r="T358" s="621">
        <v>2172</v>
      </c>
      <c r="W358" s="684"/>
      <c r="X358" s="684"/>
      <c r="Y358" s="684"/>
      <c r="Z358" s="684"/>
      <c r="AA358" s="684"/>
      <c r="AB358" s="684"/>
      <c r="AC358" s="684"/>
      <c r="AD358" s="684"/>
      <c r="AE358" s="684"/>
      <c r="AF358" s="684"/>
      <c r="AG358" s="684"/>
      <c r="AH358" s="684"/>
      <c r="AI358" s="684"/>
      <c r="AJ358" s="684"/>
      <c r="AK358" s="684"/>
    </row>
    <row r="359" spans="1:37" s="598" customFormat="1" ht="24.75" customHeight="1" x14ac:dyDescent="0.2">
      <c r="A359" s="203" t="s">
        <v>533</v>
      </c>
      <c r="B359" s="203"/>
      <c r="C359" s="203"/>
      <c r="D359" s="546">
        <v>57</v>
      </c>
      <c r="E359" s="546">
        <v>80</v>
      </c>
      <c r="F359" s="546">
        <v>1209</v>
      </c>
      <c r="G359" s="546">
        <v>810</v>
      </c>
      <c r="H359" s="546">
        <v>408</v>
      </c>
      <c r="I359" s="546">
        <v>1345</v>
      </c>
      <c r="J359" s="546">
        <v>694</v>
      </c>
      <c r="K359" s="546">
        <v>882</v>
      </c>
      <c r="L359" s="546">
        <v>18</v>
      </c>
      <c r="M359" s="546">
        <v>76</v>
      </c>
      <c r="N359" s="546">
        <v>1</v>
      </c>
      <c r="O359" s="546">
        <v>384</v>
      </c>
      <c r="P359" s="546">
        <v>10</v>
      </c>
      <c r="Q359" s="546"/>
      <c r="R359" s="546">
        <v>122</v>
      </c>
      <c r="S359" s="546">
        <v>47</v>
      </c>
      <c r="T359" s="546">
        <v>6143</v>
      </c>
      <c r="W359" s="684"/>
      <c r="X359" s="684"/>
      <c r="Y359" s="684"/>
      <c r="Z359" s="684"/>
      <c r="AA359" s="684"/>
      <c r="AB359" s="684"/>
      <c r="AC359" s="684"/>
      <c r="AD359" s="684"/>
      <c r="AE359" s="684"/>
      <c r="AF359" s="684"/>
      <c r="AG359" s="684"/>
      <c r="AH359" s="684"/>
      <c r="AI359" s="684"/>
      <c r="AJ359" s="684"/>
      <c r="AK359" s="684"/>
    </row>
    <row r="360" spans="1:37" s="598" customFormat="1" ht="24.75" customHeight="1" x14ac:dyDescent="0.2">
      <c r="A360" s="628" t="s">
        <v>534</v>
      </c>
      <c r="B360" s="629"/>
      <c r="C360" s="629"/>
      <c r="D360" s="629">
        <f>SUM(D358+D359+D350+D342+D327+D317+D306+D304+D276+D269+D265)</f>
        <v>540</v>
      </c>
      <c r="E360" s="629">
        <f t="shared" ref="E360:J360" si="10">SUM(E358+E359+E350+E342+E327+E317+E306+E304+E276+E269+E265)</f>
        <v>765</v>
      </c>
      <c r="F360" s="629">
        <f t="shared" si="10"/>
        <v>9658</v>
      </c>
      <c r="G360" s="629">
        <f t="shared" si="10"/>
        <v>5445</v>
      </c>
      <c r="H360" s="629">
        <f t="shared" si="10"/>
        <v>2507</v>
      </c>
      <c r="I360" s="629">
        <f t="shared" si="10"/>
        <v>6856</v>
      </c>
      <c r="J360" s="629">
        <f t="shared" si="10"/>
        <v>3545</v>
      </c>
      <c r="K360" s="629">
        <f t="shared" ref="K360:T360" si="11">SUM(K358+K359+K350+K342+K327+K317+K306+K304+K276+K269+K265)</f>
        <v>3078</v>
      </c>
      <c r="L360" s="629">
        <f t="shared" si="11"/>
        <v>78</v>
      </c>
      <c r="M360" s="629">
        <f t="shared" si="11"/>
        <v>243</v>
      </c>
      <c r="N360" s="629">
        <f t="shared" si="11"/>
        <v>5</v>
      </c>
      <c r="O360" s="629">
        <f t="shared" si="11"/>
        <v>940</v>
      </c>
      <c r="P360" s="629">
        <f t="shared" si="11"/>
        <v>16</v>
      </c>
      <c r="Q360" s="629">
        <f t="shared" si="11"/>
        <v>5</v>
      </c>
      <c r="R360" s="629">
        <f t="shared" si="11"/>
        <v>211</v>
      </c>
      <c r="S360" s="629">
        <f t="shared" si="11"/>
        <v>348</v>
      </c>
      <c r="T360" s="629">
        <f t="shared" si="11"/>
        <v>34240</v>
      </c>
      <c r="W360" s="684"/>
      <c r="X360" s="684"/>
      <c r="Y360" s="684"/>
      <c r="Z360" s="684"/>
      <c r="AA360" s="684"/>
      <c r="AB360" s="684"/>
      <c r="AC360" s="684"/>
      <c r="AD360" s="684"/>
      <c r="AE360" s="684"/>
      <c r="AF360" s="684"/>
      <c r="AG360" s="684"/>
      <c r="AH360" s="684"/>
      <c r="AI360" s="684"/>
      <c r="AJ360" s="684"/>
      <c r="AK360" s="684"/>
    </row>
    <row r="361" spans="1:37" s="622" customFormat="1" ht="15" customHeight="1" x14ac:dyDescent="0.2">
      <c r="A361" s="623"/>
      <c r="B361" s="625"/>
      <c r="C361" s="625"/>
      <c r="D361" s="625"/>
      <c r="E361" s="625"/>
      <c r="F361" s="625"/>
      <c r="G361" s="625"/>
      <c r="H361" s="625"/>
      <c r="I361" s="625"/>
      <c r="J361" s="625"/>
      <c r="K361" s="625"/>
      <c r="L361" s="625"/>
      <c r="M361" s="625"/>
      <c r="N361" s="625"/>
      <c r="O361" s="625"/>
      <c r="P361" s="625"/>
      <c r="Q361" s="625"/>
      <c r="R361" s="625"/>
      <c r="S361" s="625"/>
      <c r="T361" s="625"/>
      <c r="U361" s="625"/>
      <c r="V361" s="625"/>
      <c r="W361" s="684"/>
      <c r="X361" s="684"/>
      <c r="Y361" s="684"/>
      <c r="Z361" s="684"/>
      <c r="AA361" s="684"/>
      <c r="AB361" s="684"/>
      <c r="AC361" s="684"/>
      <c r="AD361" s="684"/>
      <c r="AE361" s="684"/>
      <c r="AF361" s="684"/>
      <c r="AG361" s="684"/>
      <c r="AH361" s="684"/>
      <c r="AI361" s="684"/>
      <c r="AJ361" s="684"/>
      <c r="AK361" s="684"/>
    </row>
    <row r="362" spans="1:37" s="598" customFormat="1" ht="15" customHeight="1" x14ac:dyDescent="0.2">
      <c r="A362" s="623"/>
      <c r="B362" s="625"/>
      <c r="C362" s="625"/>
      <c r="D362" s="625"/>
      <c r="E362" s="625"/>
      <c r="F362" s="625"/>
      <c r="G362" s="625"/>
      <c r="H362" s="625"/>
      <c r="I362" s="625"/>
      <c r="J362" s="625"/>
      <c r="K362" s="625"/>
      <c r="L362" s="625"/>
      <c r="M362" s="625"/>
      <c r="N362" s="625"/>
      <c r="O362" s="625"/>
      <c r="P362" s="625"/>
      <c r="Q362" s="625"/>
      <c r="R362" s="625"/>
      <c r="S362" s="625"/>
      <c r="T362" s="625"/>
      <c r="U362" s="625"/>
      <c r="V362" s="625"/>
      <c r="W362" s="684"/>
      <c r="X362" s="684"/>
      <c r="Y362" s="684"/>
      <c r="Z362" s="684"/>
      <c r="AA362" s="684"/>
      <c r="AB362" s="684"/>
      <c r="AC362" s="684"/>
      <c r="AD362" s="684"/>
      <c r="AE362" s="684"/>
      <c r="AF362" s="684"/>
      <c r="AG362" s="684"/>
      <c r="AH362" s="684"/>
      <c r="AI362" s="684"/>
      <c r="AJ362" s="684"/>
      <c r="AK362" s="684"/>
    </row>
    <row r="363" spans="1:37" x14ac:dyDescent="0.2">
      <c r="W363" s="625"/>
    </row>
    <row r="364" spans="1:37" x14ac:dyDescent="0.2">
      <c r="A364" s="194" t="s">
        <v>16</v>
      </c>
      <c r="M364" s="276"/>
      <c r="N364" s="276"/>
    </row>
    <row r="365" spans="1:37" x14ac:dyDescent="0.2">
      <c r="A365" s="564" t="s">
        <v>556</v>
      </c>
      <c r="M365" s="276"/>
      <c r="N365" s="276"/>
    </row>
  </sheetData>
  <dataConsolidate/>
  <mergeCells count="3">
    <mergeCell ref="D248:T248"/>
    <mergeCell ref="D134:S134"/>
    <mergeCell ref="D21:S2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C6" sqref="C6:D6"/>
    </sheetView>
  </sheetViews>
  <sheetFormatPr baseColWidth="10" defaultRowHeight="15" x14ac:dyDescent="0.2"/>
  <cols>
    <col min="1" max="1" width="23.85546875" style="205" customWidth="1"/>
    <col min="2" max="3" width="21.85546875" style="205" customWidth="1"/>
    <col min="4" max="5" width="21.85546875" style="209" customWidth="1"/>
    <col min="6" max="10" width="21.85546875" style="205" customWidth="1"/>
    <col min="11" max="247" width="11.42578125" style="205"/>
    <col min="248" max="248" width="23.85546875" style="205" customWidth="1"/>
    <col min="249" max="256" width="23.5703125" style="205" customWidth="1"/>
    <col min="257" max="503" width="11.42578125" style="205"/>
    <col min="504" max="504" width="23.85546875" style="205" customWidth="1"/>
    <col min="505" max="512" width="23.5703125" style="205" customWidth="1"/>
    <col min="513" max="759" width="11.42578125" style="205"/>
    <col min="760" max="760" width="23.85546875" style="205" customWidth="1"/>
    <col min="761" max="768" width="23.5703125" style="205" customWidth="1"/>
    <col min="769" max="1015" width="11.42578125" style="205"/>
    <col min="1016" max="1016" width="23.85546875" style="205" customWidth="1"/>
    <col min="1017" max="1024" width="23.5703125" style="205" customWidth="1"/>
    <col min="1025" max="1271" width="11.42578125" style="205"/>
    <col min="1272" max="1272" width="23.85546875" style="205" customWidth="1"/>
    <col min="1273" max="1280" width="23.5703125" style="205" customWidth="1"/>
    <col min="1281" max="1527" width="11.42578125" style="205"/>
    <col min="1528" max="1528" width="23.85546875" style="205" customWidth="1"/>
    <col min="1529" max="1536" width="23.5703125" style="205" customWidth="1"/>
    <col min="1537" max="1783" width="11.42578125" style="205"/>
    <col min="1784" max="1784" width="23.85546875" style="205" customWidth="1"/>
    <col min="1785" max="1792" width="23.5703125" style="205" customWidth="1"/>
    <col min="1793" max="2039" width="11.42578125" style="205"/>
    <col min="2040" max="2040" width="23.85546875" style="205" customWidth="1"/>
    <col min="2041" max="2048" width="23.5703125" style="205" customWidth="1"/>
    <col min="2049" max="2295" width="11.42578125" style="205"/>
    <col min="2296" max="2296" width="23.85546875" style="205" customWidth="1"/>
    <col min="2297" max="2304" width="23.5703125" style="205" customWidth="1"/>
    <col min="2305" max="2551" width="11.42578125" style="205"/>
    <col min="2552" max="2552" width="23.85546875" style="205" customWidth="1"/>
    <col min="2553" max="2560" width="23.5703125" style="205" customWidth="1"/>
    <col min="2561" max="2807" width="11.42578125" style="205"/>
    <col min="2808" max="2808" width="23.85546875" style="205" customWidth="1"/>
    <col min="2809" max="2816" width="23.5703125" style="205" customWidth="1"/>
    <col min="2817" max="3063" width="11.42578125" style="205"/>
    <col min="3064" max="3064" width="23.85546875" style="205" customWidth="1"/>
    <col min="3065" max="3072" width="23.5703125" style="205" customWidth="1"/>
    <col min="3073" max="3319" width="11.42578125" style="205"/>
    <col min="3320" max="3320" width="23.85546875" style="205" customWidth="1"/>
    <col min="3321" max="3328" width="23.5703125" style="205" customWidth="1"/>
    <col min="3329" max="3575" width="11.42578125" style="205"/>
    <col min="3576" max="3576" width="23.85546875" style="205" customWidth="1"/>
    <col min="3577" max="3584" width="23.5703125" style="205" customWidth="1"/>
    <col min="3585" max="3831" width="11.42578125" style="205"/>
    <col min="3832" max="3832" width="23.85546875" style="205" customWidth="1"/>
    <col min="3833" max="3840" width="23.5703125" style="205" customWidth="1"/>
    <col min="3841" max="4087" width="11.42578125" style="205"/>
    <col min="4088" max="4088" width="23.85546875" style="205" customWidth="1"/>
    <col min="4089" max="4096" width="23.5703125" style="205" customWidth="1"/>
    <col min="4097" max="4343" width="11.42578125" style="205"/>
    <col min="4344" max="4344" width="23.85546875" style="205" customWidth="1"/>
    <col min="4345" max="4352" width="23.5703125" style="205" customWidth="1"/>
    <col min="4353" max="4599" width="11.42578125" style="205"/>
    <col min="4600" max="4600" width="23.85546875" style="205" customWidth="1"/>
    <col min="4601" max="4608" width="23.5703125" style="205" customWidth="1"/>
    <col min="4609" max="4855" width="11.42578125" style="205"/>
    <col min="4856" max="4856" width="23.85546875" style="205" customWidth="1"/>
    <col min="4857" max="4864" width="23.5703125" style="205" customWidth="1"/>
    <col min="4865" max="5111" width="11.42578125" style="205"/>
    <col min="5112" max="5112" width="23.85546875" style="205" customWidth="1"/>
    <col min="5113" max="5120" width="23.5703125" style="205" customWidth="1"/>
    <col min="5121" max="5367" width="11.42578125" style="205"/>
    <col min="5368" max="5368" width="23.85546875" style="205" customWidth="1"/>
    <col min="5369" max="5376" width="23.5703125" style="205" customWidth="1"/>
    <col min="5377" max="5623" width="11.42578125" style="205"/>
    <col min="5624" max="5624" width="23.85546875" style="205" customWidth="1"/>
    <col min="5625" max="5632" width="23.5703125" style="205" customWidth="1"/>
    <col min="5633" max="5879" width="11.42578125" style="205"/>
    <col min="5880" max="5880" width="23.85546875" style="205" customWidth="1"/>
    <col min="5881" max="5888" width="23.5703125" style="205" customWidth="1"/>
    <col min="5889" max="6135" width="11.42578125" style="205"/>
    <col min="6136" max="6136" width="23.85546875" style="205" customWidth="1"/>
    <col min="6137" max="6144" width="23.5703125" style="205" customWidth="1"/>
    <col min="6145" max="6391" width="11.42578125" style="205"/>
    <col min="6392" max="6392" width="23.85546875" style="205" customWidth="1"/>
    <col min="6393" max="6400" width="23.5703125" style="205" customWidth="1"/>
    <col min="6401" max="6647" width="11.42578125" style="205"/>
    <col min="6648" max="6648" width="23.85546875" style="205" customWidth="1"/>
    <col min="6649" max="6656" width="23.5703125" style="205" customWidth="1"/>
    <col min="6657" max="6903" width="11.42578125" style="205"/>
    <col min="6904" max="6904" width="23.85546875" style="205" customWidth="1"/>
    <col min="6905" max="6912" width="23.5703125" style="205" customWidth="1"/>
    <col min="6913" max="7159" width="11.42578125" style="205"/>
    <col min="7160" max="7160" width="23.85546875" style="205" customWidth="1"/>
    <col min="7161" max="7168" width="23.5703125" style="205" customWidth="1"/>
    <col min="7169" max="7415" width="11.42578125" style="205"/>
    <col min="7416" max="7416" width="23.85546875" style="205" customWidth="1"/>
    <col min="7417" max="7424" width="23.5703125" style="205" customWidth="1"/>
    <col min="7425" max="7671" width="11.42578125" style="205"/>
    <col min="7672" max="7672" width="23.85546875" style="205" customWidth="1"/>
    <col min="7673" max="7680" width="23.5703125" style="205" customWidth="1"/>
    <col min="7681" max="7927" width="11.42578125" style="205"/>
    <col min="7928" max="7928" width="23.85546875" style="205" customWidth="1"/>
    <col min="7929" max="7936" width="23.5703125" style="205" customWidth="1"/>
    <col min="7937" max="8183" width="11.42578125" style="205"/>
    <col min="8184" max="8184" width="23.85546875" style="205" customWidth="1"/>
    <col min="8185" max="8192" width="23.5703125" style="205" customWidth="1"/>
    <col min="8193" max="8439" width="11.42578125" style="205"/>
    <col min="8440" max="8440" width="23.85546875" style="205" customWidth="1"/>
    <col min="8441" max="8448" width="23.5703125" style="205" customWidth="1"/>
    <col min="8449" max="8695" width="11.42578125" style="205"/>
    <col min="8696" max="8696" width="23.85546875" style="205" customWidth="1"/>
    <col min="8697" max="8704" width="23.5703125" style="205" customWidth="1"/>
    <col min="8705" max="8951" width="11.42578125" style="205"/>
    <col min="8952" max="8952" width="23.85546875" style="205" customWidth="1"/>
    <col min="8953" max="8960" width="23.5703125" style="205" customWidth="1"/>
    <col min="8961" max="9207" width="11.42578125" style="205"/>
    <col min="9208" max="9208" width="23.85546875" style="205" customWidth="1"/>
    <col min="9209" max="9216" width="23.5703125" style="205" customWidth="1"/>
    <col min="9217" max="9463" width="11.42578125" style="205"/>
    <col min="9464" max="9464" width="23.85546875" style="205" customWidth="1"/>
    <col min="9465" max="9472" width="23.5703125" style="205" customWidth="1"/>
    <col min="9473" max="9719" width="11.42578125" style="205"/>
    <col min="9720" max="9720" width="23.85546875" style="205" customWidth="1"/>
    <col min="9721" max="9728" width="23.5703125" style="205" customWidth="1"/>
    <col min="9729" max="9975" width="11.42578125" style="205"/>
    <col min="9976" max="9976" width="23.85546875" style="205" customWidth="1"/>
    <col min="9977" max="9984" width="23.5703125" style="205" customWidth="1"/>
    <col min="9985" max="10231" width="11.42578125" style="205"/>
    <col min="10232" max="10232" width="23.85546875" style="205" customWidth="1"/>
    <col min="10233" max="10240" width="23.5703125" style="205" customWidth="1"/>
    <col min="10241" max="10487" width="11.42578125" style="205"/>
    <col min="10488" max="10488" width="23.85546875" style="205" customWidth="1"/>
    <col min="10489" max="10496" width="23.5703125" style="205" customWidth="1"/>
    <col min="10497" max="10743" width="11.42578125" style="205"/>
    <col min="10744" max="10744" width="23.85546875" style="205" customWidth="1"/>
    <col min="10745" max="10752" width="23.5703125" style="205" customWidth="1"/>
    <col min="10753" max="10999" width="11.42578125" style="205"/>
    <col min="11000" max="11000" width="23.85546875" style="205" customWidth="1"/>
    <col min="11001" max="11008" width="23.5703125" style="205" customWidth="1"/>
    <col min="11009" max="11255" width="11.42578125" style="205"/>
    <col min="11256" max="11256" width="23.85546875" style="205" customWidth="1"/>
    <col min="11257" max="11264" width="23.5703125" style="205" customWidth="1"/>
    <col min="11265" max="11511" width="11.42578125" style="205"/>
    <col min="11512" max="11512" width="23.85546875" style="205" customWidth="1"/>
    <col min="11513" max="11520" width="23.5703125" style="205" customWidth="1"/>
    <col min="11521" max="11767" width="11.42578125" style="205"/>
    <col min="11768" max="11768" width="23.85546875" style="205" customWidth="1"/>
    <col min="11769" max="11776" width="23.5703125" style="205" customWidth="1"/>
    <col min="11777" max="12023" width="11.42578125" style="205"/>
    <col min="12024" max="12024" width="23.85546875" style="205" customWidth="1"/>
    <col min="12025" max="12032" width="23.5703125" style="205" customWidth="1"/>
    <col min="12033" max="12279" width="11.42578125" style="205"/>
    <col min="12280" max="12280" width="23.85546875" style="205" customWidth="1"/>
    <col min="12281" max="12288" width="23.5703125" style="205" customWidth="1"/>
    <col min="12289" max="12535" width="11.42578125" style="205"/>
    <col min="12536" max="12536" width="23.85546875" style="205" customWidth="1"/>
    <col min="12537" max="12544" width="23.5703125" style="205" customWidth="1"/>
    <col min="12545" max="12791" width="11.42578125" style="205"/>
    <col min="12792" max="12792" width="23.85546875" style="205" customWidth="1"/>
    <col min="12793" max="12800" width="23.5703125" style="205" customWidth="1"/>
    <col min="12801" max="13047" width="11.42578125" style="205"/>
    <col min="13048" max="13048" width="23.85546875" style="205" customWidth="1"/>
    <col min="13049" max="13056" width="23.5703125" style="205" customWidth="1"/>
    <col min="13057" max="13303" width="11.42578125" style="205"/>
    <col min="13304" max="13304" width="23.85546875" style="205" customWidth="1"/>
    <col min="13305" max="13312" width="23.5703125" style="205" customWidth="1"/>
    <col min="13313" max="13559" width="11.42578125" style="205"/>
    <col min="13560" max="13560" width="23.85546875" style="205" customWidth="1"/>
    <col min="13561" max="13568" width="23.5703125" style="205" customWidth="1"/>
    <col min="13569" max="13815" width="11.42578125" style="205"/>
    <col min="13816" max="13816" width="23.85546875" style="205" customWidth="1"/>
    <col min="13817" max="13824" width="23.5703125" style="205" customWidth="1"/>
    <col min="13825" max="14071" width="11.42578125" style="205"/>
    <col min="14072" max="14072" width="23.85546875" style="205" customWidth="1"/>
    <col min="14073" max="14080" width="23.5703125" style="205" customWidth="1"/>
    <col min="14081" max="14327" width="11.42578125" style="205"/>
    <col min="14328" max="14328" width="23.85546875" style="205" customWidth="1"/>
    <col min="14329" max="14336" width="23.5703125" style="205" customWidth="1"/>
    <col min="14337" max="14583" width="11.42578125" style="205"/>
    <col min="14584" max="14584" width="23.85546875" style="205" customWidth="1"/>
    <col min="14585" max="14592" width="23.5703125" style="205" customWidth="1"/>
    <col min="14593" max="14839" width="11.42578125" style="205"/>
    <col min="14840" max="14840" width="23.85546875" style="205" customWidth="1"/>
    <col min="14841" max="14848" width="23.5703125" style="205" customWidth="1"/>
    <col min="14849" max="15095" width="11.42578125" style="205"/>
    <col min="15096" max="15096" width="23.85546875" style="205" customWidth="1"/>
    <col min="15097" max="15104" width="23.5703125" style="205" customWidth="1"/>
    <col min="15105" max="15351" width="11.42578125" style="205"/>
    <col min="15352" max="15352" width="23.85546875" style="205" customWidth="1"/>
    <col min="15353" max="15360" width="23.5703125" style="205" customWidth="1"/>
    <col min="15361" max="15607" width="11.42578125" style="205"/>
    <col min="15608" max="15608" width="23.85546875" style="205" customWidth="1"/>
    <col min="15609" max="15616" width="23.5703125" style="205" customWidth="1"/>
    <col min="15617" max="15863" width="11.42578125" style="205"/>
    <col min="15864" max="15864" width="23.85546875" style="205" customWidth="1"/>
    <col min="15865" max="15872" width="23.5703125" style="205" customWidth="1"/>
    <col min="15873" max="16119" width="11.42578125" style="205"/>
    <col min="16120" max="16120" width="23.85546875" style="205" customWidth="1"/>
    <col min="16121" max="16128" width="23.5703125" style="205" customWidth="1"/>
    <col min="16129" max="16384" width="11.42578125" style="205"/>
  </cols>
  <sheetData>
    <row r="1" spans="1:13" ht="18" x14ac:dyDescent="0.2">
      <c r="A1" s="204" t="s">
        <v>552</v>
      </c>
    </row>
    <row r="2" spans="1:13" s="206" customFormat="1" ht="12.75" customHeight="1" x14ac:dyDescent="0.2">
      <c r="A2" s="197" t="s">
        <v>554</v>
      </c>
      <c r="B2" s="21">
        <v>2018</v>
      </c>
      <c r="C2" s="21">
        <v>2019</v>
      </c>
      <c r="D2" s="21">
        <v>2020</v>
      </c>
      <c r="E2" s="210"/>
    </row>
    <row r="3" spans="1:13" s="206" customFormat="1" ht="12" x14ac:dyDescent="0.2">
      <c r="A3" s="207" t="s">
        <v>553</v>
      </c>
      <c r="B3" s="211">
        <v>28233</v>
      </c>
      <c r="C3" s="211">
        <v>27518</v>
      </c>
      <c r="D3" s="211">
        <v>26914</v>
      </c>
      <c r="E3" s="210"/>
    </row>
    <row r="4" spans="1:13" s="206" customFormat="1" ht="12" x14ac:dyDescent="0.2">
      <c r="A4" s="207" t="s">
        <v>554</v>
      </c>
      <c r="B4" s="212">
        <v>5968</v>
      </c>
      <c r="C4" s="212">
        <v>5772</v>
      </c>
      <c r="D4" s="212">
        <v>5876</v>
      </c>
      <c r="E4" s="210"/>
    </row>
    <row r="5" spans="1:13" s="206" customFormat="1" ht="12" x14ac:dyDescent="0.2">
      <c r="A5" s="208" t="s">
        <v>533</v>
      </c>
      <c r="B5" s="212">
        <v>39</v>
      </c>
      <c r="C5" s="212">
        <v>34</v>
      </c>
      <c r="D5" s="212">
        <v>32</v>
      </c>
      <c r="E5" s="210"/>
    </row>
    <row r="6" spans="1:13" s="206" customFormat="1" ht="12.75" thickBot="1" x14ac:dyDescent="0.25">
      <c r="A6" s="201" t="s">
        <v>0</v>
      </c>
      <c r="B6" s="202">
        <v>34240</v>
      </c>
      <c r="C6" s="202">
        <v>33324</v>
      </c>
      <c r="D6" s="202">
        <v>32822</v>
      </c>
      <c r="E6" s="213"/>
    </row>
    <row r="7" spans="1:13" ht="15.75" thickTop="1" x14ac:dyDescent="0.2">
      <c r="A7" s="194" t="s">
        <v>16</v>
      </c>
      <c r="I7" s="270"/>
      <c r="J7" s="270"/>
    </row>
    <row r="8" spans="1:13" x14ac:dyDescent="0.2">
      <c r="A8" s="194"/>
      <c r="I8" s="270"/>
      <c r="J8" s="270"/>
    </row>
    <row r="9" spans="1:13" ht="18" x14ac:dyDescent="0.2">
      <c r="A9" s="204" t="s">
        <v>568</v>
      </c>
      <c r="I9" s="270"/>
    </row>
    <row r="10" spans="1:13" s="214" customFormat="1" ht="12.75" customHeight="1" x14ac:dyDescent="0.25">
      <c r="B10" s="118">
        <v>2018</v>
      </c>
      <c r="D10" s="118">
        <v>2019</v>
      </c>
      <c r="F10" s="118">
        <v>2020</v>
      </c>
      <c r="I10" s="270"/>
      <c r="J10" s="731"/>
      <c r="K10" s="731"/>
      <c r="L10" s="731"/>
    </row>
    <row r="11" spans="1:13" s="214" customFormat="1" ht="12.75" customHeight="1" x14ac:dyDescent="0.25">
      <c r="A11" s="215" t="s">
        <v>173</v>
      </c>
      <c r="B11" s="216" t="s">
        <v>634</v>
      </c>
      <c r="C11" s="217" t="s">
        <v>635</v>
      </c>
      <c r="D11" s="216" t="s">
        <v>634</v>
      </c>
      <c r="E11" s="217" t="s">
        <v>635</v>
      </c>
      <c r="F11" s="216" t="s">
        <v>634</v>
      </c>
      <c r="G11" s="217" t="s">
        <v>635</v>
      </c>
      <c r="I11" s="270"/>
      <c r="J11" s="266"/>
      <c r="K11" s="266"/>
      <c r="L11" s="266"/>
      <c r="M11" s="270"/>
    </row>
    <row r="12" spans="1:13" s="214" customFormat="1" ht="12" customHeight="1" x14ac:dyDescent="0.25">
      <c r="A12" s="218" t="s">
        <v>174</v>
      </c>
      <c r="B12" s="674">
        <v>420</v>
      </c>
      <c r="C12" s="278">
        <v>119</v>
      </c>
      <c r="D12" s="730">
        <v>420</v>
      </c>
      <c r="E12" s="508">
        <v>146</v>
      </c>
      <c r="F12" s="783">
        <v>420</v>
      </c>
      <c r="G12" s="732">
        <v>142</v>
      </c>
      <c r="I12" s="270"/>
      <c r="J12" s="266"/>
      <c r="K12" s="266"/>
      <c r="L12" s="266"/>
      <c r="M12" s="270"/>
    </row>
    <row r="13" spans="1:13" s="214" customFormat="1" ht="12" customHeight="1" x14ac:dyDescent="0.25">
      <c r="A13" s="219" t="s">
        <v>175</v>
      </c>
      <c r="B13" s="672">
        <v>613</v>
      </c>
      <c r="C13" s="277">
        <v>151</v>
      </c>
      <c r="D13" s="283">
        <v>610</v>
      </c>
      <c r="E13" s="269">
        <v>164</v>
      </c>
      <c r="F13" s="488">
        <v>583</v>
      </c>
      <c r="G13" s="283">
        <v>158</v>
      </c>
      <c r="I13" s="270"/>
      <c r="J13" s="266"/>
      <c r="K13" s="266"/>
      <c r="L13" s="266"/>
      <c r="M13" s="270"/>
    </row>
    <row r="14" spans="1:13" s="214" customFormat="1" ht="12" customHeight="1" x14ac:dyDescent="0.25">
      <c r="A14" s="219" t="s">
        <v>176</v>
      </c>
      <c r="B14" s="672">
        <v>7239</v>
      </c>
      <c r="C14" s="277">
        <v>2406</v>
      </c>
      <c r="D14" s="672">
        <v>7490</v>
      </c>
      <c r="E14" s="277">
        <v>2371</v>
      </c>
      <c r="F14" s="488">
        <v>7193</v>
      </c>
      <c r="G14" s="283">
        <v>2355</v>
      </c>
      <c r="I14" s="270"/>
      <c r="J14" s="266"/>
      <c r="K14" s="266"/>
      <c r="L14" s="266"/>
      <c r="M14" s="270"/>
    </row>
    <row r="15" spans="1:13" s="214" customFormat="1" ht="12" customHeight="1" x14ac:dyDescent="0.25">
      <c r="A15" s="219" t="s">
        <v>177</v>
      </c>
      <c r="B15" s="672">
        <v>4330</v>
      </c>
      <c r="C15" s="277">
        <v>1107</v>
      </c>
      <c r="D15" s="672">
        <v>4194</v>
      </c>
      <c r="E15" s="277">
        <v>1078</v>
      </c>
      <c r="F15" s="488">
        <v>4144</v>
      </c>
      <c r="G15" s="283">
        <v>1109</v>
      </c>
      <c r="I15" s="270"/>
      <c r="J15" s="266"/>
      <c r="K15" s="266"/>
      <c r="L15" s="266"/>
      <c r="M15" s="270"/>
    </row>
    <row r="16" spans="1:13" s="214" customFormat="1" ht="12" customHeight="1" x14ac:dyDescent="0.25">
      <c r="A16" s="219" t="s">
        <v>178</v>
      </c>
      <c r="B16" s="672">
        <v>1982</v>
      </c>
      <c r="C16" s="277">
        <v>524</v>
      </c>
      <c r="D16" s="672">
        <v>1804</v>
      </c>
      <c r="E16" s="269">
        <v>483</v>
      </c>
      <c r="F16" s="488">
        <v>1793</v>
      </c>
      <c r="G16" s="283">
        <v>484</v>
      </c>
      <c r="I16" s="270"/>
      <c r="J16" s="266"/>
      <c r="K16" s="266"/>
      <c r="L16" s="266"/>
      <c r="M16" s="270"/>
    </row>
    <row r="17" spans="1:13" s="214" customFormat="1" ht="12" customHeight="1" x14ac:dyDescent="0.25">
      <c r="A17" s="219" t="s">
        <v>179</v>
      </c>
      <c r="B17" s="672">
        <v>6103</v>
      </c>
      <c r="C17" s="277">
        <v>753</v>
      </c>
      <c r="D17" s="672">
        <v>5979</v>
      </c>
      <c r="E17" s="269">
        <v>720</v>
      </c>
      <c r="F17" s="488">
        <v>5936</v>
      </c>
      <c r="G17" s="283">
        <v>768</v>
      </c>
      <c r="I17" s="270"/>
      <c r="J17" s="266"/>
      <c r="K17" s="266"/>
      <c r="L17" s="266"/>
      <c r="M17" s="270"/>
    </row>
    <row r="18" spans="1:13" s="214" customFormat="1" ht="12" customHeight="1" x14ac:dyDescent="0.25">
      <c r="A18" s="219" t="s">
        <v>180</v>
      </c>
      <c r="B18" s="672">
        <v>3105</v>
      </c>
      <c r="C18" s="277">
        <v>438</v>
      </c>
      <c r="D18" s="672">
        <v>2879</v>
      </c>
      <c r="E18" s="269">
        <v>404</v>
      </c>
      <c r="F18" s="488">
        <v>2850</v>
      </c>
      <c r="G18" s="283">
        <v>435</v>
      </c>
      <c r="I18" s="270"/>
      <c r="J18" s="266"/>
      <c r="K18" s="266"/>
      <c r="L18" s="266"/>
      <c r="M18" s="270"/>
    </row>
    <row r="19" spans="1:13" s="214" customFormat="1" ht="12" customHeight="1" x14ac:dyDescent="0.25">
      <c r="A19" s="219" t="s">
        <v>181</v>
      </c>
      <c r="B19" s="672">
        <v>2715</v>
      </c>
      <c r="C19" s="277">
        <v>357</v>
      </c>
      <c r="D19" s="672">
        <v>2520</v>
      </c>
      <c r="E19" s="269">
        <v>317</v>
      </c>
      <c r="F19" s="488">
        <v>2429</v>
      </c>
      <c r="G19" s="283">
        <v>316</v>
      </c>
      <c r="I19" s="270"/>
      <c r="J19" s="266"/>
      <c r="K19" s="266"/>
      <c r="L19" s="266"/>
      <c r="M19" s="270"/>
    </row>
    <row r="20" spans="1:13" s="214" customFormat="1" ht="12" customHeight="1" x14ac:dyDescent="0.25">
      <c r="A20" s="219" t="s">
        <v>801</v>
      </c>
      <c r="B20" s="277">
        <v>289</v>
      </c>
      <c r="C20" s="277">
        <v>31</v>
      </c>
      <c r="D20" s="672">
        <v>282</v>
      </c>
      <c r="E20" s="277">
        <v>23</v>
      </c>
      <c r="F20" s="488">
        <v>63</v>
      </c>
      <c r="G20" s="283">
        <v>5</v>
      </c>
      <c r="J20" s="731"/>
      <c r="K20" s="731"/>
      <c r="L20" s="731"/>
    </row>
    <row r="21" spans="1:13" s="214" customFormat="1" ht="12" customHeight="1" x14ac:dyDescent="0.25">
      <c r="A21" s="219" t="s">
        <v>184</v>
      </c>
      <c r="B21" s="672">
        <v>4</v>
      </c>
      <c r="C21" s="277">
        <v>1</v>
      </c>
      <c r="D21" s="283">
        <v>1</v>
      </c>
      <c r="E21" s="269">
        <v>1</v>
      </c>
      <c r="F21" s="488">
        <v>205</v>
      </c>
      <c r="G21" s="283">
        <v>19</v>
      </c>
      <c r="I21" s="270"/>
      <c r="J21" s="266"/>
      <c r="K21" s="266"/>
      <c r="L21" s="266"/>
      <c r="M21" s="270"/>
    </row>
    <row r="22" spans="1:13" s="214" customFormat="1" ht="12" customHeight="1" x14ac:dyDescent="0.25">
      <c r="A22" s="219" t="s">
        <v>185</v>
      </c>
      <c r="B22" s="672">
        <v>921</v>
      </c>
      <c r="C22" s="277">
        <v>15</v>
      </c>
      <c r="D22" s="283">
        <v>872</v>
      </c>
      <c r="E22" s="269">
        <v>12</v>
      </c>
      <c r="F22" s="488">
        <v>1</v>
      </c>
      <c r="G22" s="283">
        <v>1</v>
      </c>
      <c r="I22" s="270"/>
      <c r="J22" s="266"/>
      <c r="K22" s="266"/>
      <c r="L22" s="266"/>
      <c r="M22" s="270"/>
    </row>
    <row r="23" spans="1:13" s="214" customFormat="1" ht="12" customHeight="1" x14ac:dyDescent="0.25">
      <c r="A23" s="219" t="s">
        <v>186</v>
      </c>
      <c r="B23" s="277">
        <v>15</v>
      </c>
      <c r="C23" s="277">
        <v>1</v>
      </c>
      <c r="D23" s="283">
        <v>15</v>
      </c>
      <c r="E23" s="269">
        <v>0</v>
      </c>
      <c r="F23" s="488">
        <v>849</v>
      </c>
      <c r="G23" s="283">
        <v>14</v>
      </c>
      <c r="I23" s="270"/>
      <c r="J23" s="266"/>
      <c r="K23" s="266"/>
      <c r="L23" s="266"/>
      <c r="M23" s="270"/>
    </row>
    <row r="24" spans="1:13" s="214" customFormat="1" ht="12" customHeight="1" x14ac:dyDescent="0.25">
      <c r="A24" s="219" t="s">
        <v>187</v>
      </c>
      <c r="B24" s="277">
        <v>2</v>
      </c>
      <c r="C24" s="277">
        <v>2</v>
      </c>
      <c r="D24" s="673">
        <v>3</v>
      </c>
      <c r="E24" s="277">
        <v>2</v>
      </c>
      <c r="F24" s="488">
        <v>12</v>
      </c>
      <c r="G24" s="283">
        <v>2</v>
      </c>
      <c r="I24" s="270"/>
      <c r="J24" s="266"/>
      <c r="K24" s="266"/>
      <c r="L24" s="266"/>
      <c r="M24" s="270"/>
    </row>
    <row r="25" spans="1:13" s="214" customFormat="1" ht="12" customHeight="1" x14ac:dyDescent="0.25">
      <c r="A25" s="219" t="s">
        <v>188</v>
      </c>
      <c r="B25" s="277">
        <v>0</v>
      </c>
      <c r="C25" s="277">
        <v>0</v>
      </c>
      <c r="D25" s="673">
        <v>0</v>
      </c>
      <c r="E25" s="277">
        <v>0</v>
      </c>
      <c r="F25" s="488">
        <v>3</v>
      </c>
      <c r="G25" s="283">
        <v>2</v>
      </c>
      <c r="I25" s="270"/>
      <c r="J25" s="266"/>
      <c r="K25" s="266"/>
      <c r="L25" s="266"/>
      <c r="M25" s="270"/>
    </row>
    <row r="26" spans="1:13" s="214" customFormat="1" ht="12" customHeight="1" x14ac:dyDescent="0.25">
      <c r="A26" s="219" t="s">
        <v>189</v>
      </c>
      <c r="B26" s="277">
        <v>207</v>
      </c>
      <c r="C26" s="277">
        <v>3</v>
      </c>
      <c r="D26" s="283">
        <v>199</v>
      </c>
      <c r="E26" s="269">
        <v>2</v>
      </c>
      <c r="F26" s="488">
        <v>204</v>
      </c>
      <c r="G26" s="283">
        <v>3</v>
      </c>
      <c r="I26" s="270"/>
      <c r="J26" s="266"/>
      <c r="K26" s="266"/>
      <c r="L26" s="266"/>
      <c r="M26" s="270"/>
    </row>
    <row r="27" spans="1:13" s="214" customFormat="1" ht="12" customHeight="1" x14ac:dyDescent="0.25">
      <c r="A27" s="219" t="s">
        <v>190</v>
      </c>
      <c r="B27" s="277">
        <v>288</v>
      </c>
      <c r="C27" s="277">
        <v>60</v>
      </c>
      <c r="D27" s="283">
        <v>250</v>
      </c>
      <c r="E27" s="269">
        <v>49</v>
      </c>
      <c r="F27" s="488">
        <v>229</v>
      </c>
      <c r="G27" s="283">
        <v>63</v>
      </c>
      <c r="I27" s="270"/>
      <c r="J27" s="266"/>
      <c r="K27" s="266"/>
      <c r="L27" s="266"/>
      <c r="M27" s="270"/>
    </row>
    <row r="28" spans="1:13" s="214" customFormat="1" ht="12.75" customHeight="1" thickBot="1" x14ac:dyDescent="0.3">
      <c r="A28" s="221" t="s">
        <v>0</v>
      </c>
      <c r="B28" s="222">
        <v>28233</v>
      </c>
      <c r="C28" s="222">
        <v>5968</v>
      </c>
      <c r="D28" s="222">
        <f>SUM(D12:D27)</f>
        <v>27518</v>
      </c>
      <c r="E28" s="222">
        <f>SUM(E12:E27)</f>
        <v>5772</v>
      </c>
      <c r="F28" s="222">
        <v>26914</v>
      </c>
      <c r="G28" s="222">
        <v>5876</v>
      </c>
      <c r="I28" s="270"/>
      <c r="J28" s="266"/>
      <c r="K28" s="266"/>
      <c r="L28" s="266"/>
      <c r="M28" s="270"/>
    </row>
    <row r="29" spans="1:13" ht="20.25" customHeight="1" thickTop="1" x14ac:dyDescent="0.2">
      <c r="A29" s="194"/>
      <c r="B29" s="209"/>
      <c r="C29" s="209"/>
      <c r="D29" s="205"/>
      <c r="E29" s="205"/>
      <c r="I29" s="270"/>
      <c r="J29" s="266"/>
      <c r="K29" s="266"/>
      <c r="L29" s="266"/>
      <c r="M29" s="270"/>
    </row>
    <row r="30" spans="1:13" ht="20.25" customHeight="1" x14ac:dyDescent="0.2">
      <c r="A30" s="204" t="s">
        <v>555</v>
      </c>
      <c r="J30" s="281"/>
      <c r="K30" s="281"/>
      <c r="L30" s="281"/>
    </row>
    <row r="31" spans="1:13" ht="15" customHeight="1" x14ac:dyDescent="0.2">
      <c r="D31" s="118">
        <v>2018</v>
      </c>
      <c r="E31" s="205"/>
      <c r="F31" s="118">
        <v>2019</v>
      </c>
      <c r="H31" s="118">
        <v>2020</v>
      </c>
    </row>
    <row r="32" spans="1:13" s="206" customFormat="1" ht="15" customHeight="1" x14ac:dyDescent="0.2">
      <c r="A32" s="223"/>
      <c r="B32" s="224" t="s">
        <v>234</v>
      </c>
      <c r="C32" s="225" t="s">
        <v>347</v>
      </c>
      <c r="D32" s="226" t="s">
        <v>553</v>
      </c>
      <c r="E32" s="227" t="s">
        <v>554</v>
      </c>
      <c r="F32" s="226" t="s">
        <v>553</v>
      </c>
      <c r="G32" s="227" t="s">
        <v>554</v>
      </c>
      <c r="H32" s="226" t="s">
        <v>553</v>
      </c>
      <c r="I32" s="227" t="s">
        <v>554</v>
      </c>
      <c r="K32" s="270"/>
    </row>
    <row r="33" spans="1:11" s="206" customFormat="1" ht="24.75" thickBot="1" x14ac:dyDescent="0.25">
      <c r="A33" s="228" t="s">
        <v>1</v>
      </c>
      <c r="B33" s="229" t="s">
        <v>49</v>
      </c>
      <c r="C33" s="489" t="s">
        <v>350</v>
      </c>
      <c r="D33" s="279">
        <v>81</v>
      </c>
      <c r="E33" s="277">
        <v>5</v>
      </c>
      <c r="F33" s="488">
        <v>73</v>
      </c>
      <c r="G33" s="488">
        <v>4</v>
      </c>
      <c r="H33" s="488">
        <v>76</v>
      </c>
      <c r="I33" s="488">
        <v>5</v>
      </c>
      <c r="K33" s="270"/>
    </row>
    <row r="34" spans="1:11" s="206" customFormat="1" ht="13.5" thickTop="1" x14ac:dyDescent="0.2">
      <c r="A34" s="230"/>
      <c r="B34" s="208" t="s">
        <v>51</v>
      </c>
      <c r="C34" s="237" t="s">
        <v>351</v>
      </c>
      <c r="D34" s="279">
        <v>82</v>
      </c>
      <c r="E34" s="277">
        <v>8</v>
      </c>
      <c r="F34" s="488">
        <v>84</v>
      </c>
      <c r="G34" s="488">
        <v>9</v>
      </c>
      <c r="H34" s="488">
        <v>79</v>
      </c>
      <c r="I34" s="488">
        <v>10</v>
      </c>
      <c r="K34" s="270"/>
    </row>
    <row r="35" spans="1:11" s="206" customFormat="1" ht="12.75" x14ac:dyDescent="0.2">
      <c r="A35" s="230"/>
      <c r="B35" s="208" t="s">
        <v>53</v>
      </c>
      <c r="C35" s="237" t="s">
        <v>352</v>
      </c>
      <c r="D35" s="279">
        <v>106</v>
      </c>
      <c r="E35" s="277">
        <v>4</v>
      </c>
      <c r="F35" s="488">
        <v>111</v>
      </c>
      <c r="G35" s="488">
        <v>4</v>
      </c>
      <c r="H35" s="488">
        <v>116</v>
      </c>
      <c r="I35" s="488">
        <v>4</v>
      </c>
      <c r="K35" s="270"/>
    </row>
    <row r="36" spans="1:11" s="206" customFormat="1" ht="12.75" x14ac:dyDescent="0.2">
      <c r="A36" s="230"/>
      <c r="B36" s="208" t="s">
        <v>56</v>
      </c>
      <c r="C36" s="237" t="s">
        <v>353</v>
      </c>
      <c r="D36" s="279">
        <v>14</v>
      </c>
      <c r="E36" s="277">
        <v>4</v>
      </c>
      <c r="F36" s="488">
        <v>14</v>
      </c>
      <c r="G36" s="488">
        <v>3</v>
      </c>
      <c r="H36" s="488">
        <v>13</v>
      </c>
      <c r="I36" s="488">
        <v>3</v>
      </c>
      <c r="K36" s="270"/>
    </row>
    <row r="37" spans="1:11" s="206" customFormat="1" ht="24" x14ac:dyDescent="0.2">
      <c r="A37" s="230"/>
      <c r="B37" s="208" t="s">
        <v>57</v>
      </c>
      <c r="C37" s="237" t="s">
        <v>354</v>
      </c>
      <c r="D37" s="279">
        <v>35</v>
      </c>
      <c r="E37" s="277">
        <v>33</v>
      </c>
      <c r="F37" s="488">
        <v>34</v>
      </c>
      <c r="G37" s="488">
        <v>31</v>
      </c>
      <c r="H37" s="488">
        <v>32</v>
      </c>
      <c r="I37" s="488">
        <v>30</v>
      </c>
      <c r="K37" s="270"/>
    </row>
    <row r="38" spans="1:11" s="206" customFormat="1" ht="24" x14ac:dyDescent="0.2">
      <c r="A38" s="230"/>
      <c r="B38" s="208" t="s">
        <v>61</v>
      </c>
      <c r="C38" s="237" t="s">
        <v>355</v>
      </c>
      <c r="D38" s="279">
        <v>100</v>
      </c>
      <c r="E38" s="277">
        <v>39</v>
      </c>
      <c r="F38" s="488">
        <v>104</v>
      </c>
      <c r="G38" s="488">
        <v>38</v>
      </c>
      <c r="H38" s="488">
        <v>110</v>
      </c>
      <c r="I38" s="488">
        <v>36</v>
      </c>
      <c r="K38" s="270"/>
    </row>
    <row r="39" spans="1:11" s="206" customFormat="1" ht="12.75" x14ac:dyDescent="0.2">
      <c r="A39" s="230"/>
      <c r="B39" s="208" t="s">
        <v>63</v>
      </c>
      <c r="C39" s="237" t="s">
        <v>356</v>
      </c>
      <c r="D39" s="279">
        <v>296</v>
      </c>
      <c r="E39" s="277">
        <v>12</v>
      </c>
      <c r="F39" s="488">
        <v>286</v>
      </c>
      <c r="G39" s="488">
        <v>11</v>
      </c>
      <c r="H39" s="488">
        <v>300</v>
      </c>
      <c r="I39" s="488">
        <v>12</v>
      </c>
      <c r="K39" s="270"/>
    </row>
    <row r="40" spans="1:11" s="206" customFormat="1" ht="12.75" x14ac:dyDescent="0.2">
      <c r="A40" s="230"/>
      <c r="B40" s="208" t="s">
        <v>65</v>
      </c>
      <c r="C40" s="237" t="s">
        <v>357</v>
      </c>
      <c r="D40" s="279">
        <v>474</v>
      </c>
      <c r="E40" s="277">
        <v>12</v>
      </c>
      <c r="F40" s="488">
        <v>453</v>
      </c>
      <c r="G40" s="488">
        <v>10</v>
      </c>
      <c r="H40" s="488">
        <v>443</v>
      </c>
      <c r="I40" s="488">
        <v>9</v>
      </c>
      <c r="K40" s="270"/>
    </row>
    <row r="41" spans="1:11" s="206" customFormat="1" ht="24" x14ac:dyDescent="0.2">
      <c r="A41" s="230"/>
      <c r="B41" s="208" t="s">
        <v>67</v>
      </c>
      <c r="C41" s="237" t="s">
        <v>358</v>
      </c>
      <c r="D41" s="279">
        <v>205</v>
      </c>
      <c r="E41" s="277">
        <v>1</v>
      </c>
      <c r="F41" s="488">
        <v>190</v>
      </c>
      <c r="G41" s="488">
        <v>1</v>
      </c>
      <c r="H41" s="488">
        <v>184</v>
      </c>
      <c r="I41" s="488">
        <v>1</v>
      </c>
      <c r="K41" s="270"/>
    </row>
    <row r="42" spans="1:11" s="206" customFormat="1" ht="36" x14ac:dyDescent="0.2">
      <c r="A42" s="230"/>
      <c r="B42" s="208" t="s">
        <v>68</v>
      </c>
      <c r="C42" s="237" t="s">
        <v>359</v>
      </c>
      <c r="D42" s="279">
        <v>316</v>
      </c>
      <c r="E42" s="277">
        <v>11</v>
      </c>
      <c r="F42" s="488">
        <v>315</v>
      </c>
      <c r="G42" s="488">
        <v>12</v>
      </c>
      <c r="H42" s="488">
        <v>314</v>
      </c>
      <c r="I42" s="488">
        <v>10</v>
      </c>
      <c r="K42" s="270"/>
    </row>
    <row r="43" spans="1:11" s="206" customFormat="1" ht="24" x14ac:dyDescent="0.2">
      <c r="A43" s="230"/>
      <c r="B43" s="208" t="s">
        <v>69</v>
      </c>
      <c r="C43" s="237" t="s">
        <v>360</v>
      </c>
      <c r="D43" s="279">
        <v>386</v>
      </c>
      <c r="E43" s="277">
        <v>2</v>
      </c>
      <c r="F43" s="488">
        <v>368</v>
      </c>
      <c r="G43" s="488">
        <v>2</v>
      </c>
      <c r="H43" s="488">
        <v>374</v>
      </c>
      <c r="I43" s="488">
        <v>2</v>
      </c>
      <c r="K43" s="270"/>
    </row>
    <row r="44" spans="1:11" s="206" customFormat="1" ht="24" x14ac:dyDescent="0.2">
      <c r="A44" s="230"/>
      <c r="B44" s="208" t="s">
        <v>71</v>
      </c>
      <c r="C44" s="237" t="s">
        <v>362</v>
      </c>
      <c r="D44" s="279">
        <v>370</v>
      </c>
      <c r="E44" s="277">
        <v>166</v>
      </c>
      <c r="F44" s="488">
        <v>346</v>
      </c>
      <c r="G44" s="488">
        <v>157</v>
      </c>
      <c r="H44" s="488">
        <v>300</v>
      </c>
      <c r="I44" s="488">
        <v>153</v>
      </c>
      <c r="K44" s="270"/>
    </row>
    <row r="45" spans="1:11" s="206" customFormat="1" ht="12.75" x14ac:dyDescent="0.2">
      <c r="A45" s="230"/>
      <c r="B45" s="208" t="s">
        <v>72</v>
      </c>
      <c r="C45" s="237" t="s">
        <v>363</v>
      </c>
      <c r="D45" s="279">
        <v>93</v>
      </c>
      <c r="E45" s="277">
        <v>1</v>
      </c>
      <c r="F45" s="488">
        <v>87</v>
      </c>
      <c r="G45" s="488">
        <v>1</v>
      </c>
      <c r="H45" s="488">
        <v>82</v>
      </c>
      <c r="I45" s="488">
        <v>1</v>
      </c>
      <c r="K45" s="270"/>
    </row>
    <row r="46" spans="1:11" s="206" customFormat="1" ht="12.75" x14ac:dyDescent="0.2">
      <c r="A46" s="230"/>
      <c r="B46" s="208" t="s">
        <v>75</v>
      </c>
      <c r="C46" s="237" t="s">
        <v>364</v>
      </c>
      <c r="D46" s="279">
        <v>6</v>
      </c>
      <c r="E46" s="277"/>
      <c r="F46" s="488">
        <v>7</v>
      </c>
      <c r="G46" s="488"/>
      <c r="H46" s="488">
        <v>6</v>
      </c>
      <c r="I46" s="488"/>
      <c r="K46" s="270"/>
    </row>
    <row r="47" spans="1:11" s="206" customFormat="1" ht="15" customHeight="1" thickBot="1" x14ac:dyDescent="0.25">
      <c r="A47" s="231" t="s">
        <v>76</v>
      </c>
      <c r="B47" s="232"/>
      <c r="C47" s="232"/>
      <c r="D47" s="233">
        <v>2662</v>
      </c>
      <c r="E47" s="233">
        <v>298</v>
      </c>
      <c r="F47" s="233">
        <f>SUM(F33:F46)</f>
        <v>2472</v>
      </c>
      <c r="G47" s="233">
        <f>SUM(G33:G46)</f>
        <v>283</v>
      </c>
      <c r="H47" s="233">
        <v>2429</v>
      </c>
      <c r="I47" s="233">
        <f>SUM(I33:I46)</f>
        <v>276</v>
      </c>
      <c r="K47" s="270"/>
    </row>
    <row r="48" spans="1:11" s="206" customFormat="1" ht="14.25" thickTop="1" thickBot="1" x14ac:dyDescent="0.25">
      <c r="A48" s="228" t="s">
        <v>2</v>
      </c>
      <c r="B48" s="229" t="s">
        <v>77</v>
      </c>
      <c r="C48" s="237" t="s">
        <v>365</v>
      </c>
      <c r="D48" s="279">
        <v>95</v>
      </c>
      <c r="E48" s="277">
        <v>6</v>
      </c>
      <c r="F48" s="785">
        <v>97</v>
      </c>
      <c r="G48" s="785">
        <v>6</v>
      </c>
      <c r="H48" s="785">
        <v>100</v>
      </c>
      <c r="I48" s="784">
        <v>6</v>
      </c>
      <c r="J48" s="270"/>
      <c r="K48" s="270"/>
    </row>
    <row r="49" spans="1:11" s="206" customFormat="1" ht="24.75" thickTop="1" x14ac:dyDescent="0.2">
      <c r="A49" s="230"/>
      <c r="B49" s="208" t="s">
        <v>78</v>
      </c>
      <c r="C49" s="237" t="s">
        <v>366</v>
      </c>
      <c r="D49" s="279">
        <v>48</v>
      </c>
      <c r="E49" s="277"/>
      <c r="F49" s="488">
        <v>47</v>
      </c>
      <c r="G49" s="488"/>
      <c r="H49" s="488">
        <v>49</v>
      </c>
      <c r="I49" s="283"/>
      <c r="J49" s="270"/>
      <c r="K49" s="270"/>
    </row>
    <row r="50" spans="1:11" s="206" customFormat="1" ht="24" x14ac:dyDescent="0.2">
      <c r="A50" s="230"/>
      <c r="B50" s="208" t="s">
        <v>79</v>
      </c>
      <c r="C50" s="237" t="s">
        <v>367</v>
      </c>
      <c r="D50" s="279">
        <v>130</v>
      </c>
      <c r="E50" s="277">
        <v>2</v>
      </c>
      <c r="F50" s="488">
        <v>134</v>
      </c>
      <c r="G50" s="488">
        <v>2</v>
      </c>
      <c r="H50" s="488">
        <v>141</v>
      </c>
      <c r="I50" s="283">
        <v>2</v>
      </c>
      <c r="J50" s="270"/>
      <c r="K50" s="270"/>
    </row>
    <row r="51" spans="1:11" s="206" customFormat="1" ht="15" customHeight="1" thickBot="1" x14ac:dyDescent="0.25">
      <c r="A51" s="231" t="s">
        <v>81</v>
      </c>
      <c r="B51" s="232"/>
      <c r="C51" s="232"/>
      <c r="D51" s="233">
        <v>273</v>
      </c>
      <c r="E51" s="233">
        <v>8</v>
      </c>
      <c r="F51" s="233">
        <f>SUM(F48:F50)</f>
        <v>278</v>
      </c>
      <c r="G51" s="233">
        <f>SUM(G48:G50)</f>
        <v>8</v>
      </c>
      <c r="H51" s="233">
        <v>290</v>
      </c>
      <c r="I51" s="233">
        <v>8</v>
      </c>
      <c r="K51" s="270"/>
    </row>
    <row r="52" spans="1:11" s="206" customFormat="1" ht="14.25" thickTop="1" thickBot="1" x14ac:dyDescent="0.25">
      <c r="A52" s="228" t="s">
        <v>3</v>
      </c>
      <c r="B52" s="229" t="s">
        <v>82</v>
      </c>
      <c r="C52" s="786" t="s">
        <v>368</v>
      </c>
      <c r="D52" s="279">
        <v>93</v>
      </c>
      <c r="E52" s="277">
        <v>1</v>
      </c>
      <c r="F52" s="785">
        <v>88</v>
      </c>
      <c r="G52" s="784">
        <v>1</v>
      </c>
      <c r="H52" s="785">
        <v>85</v>
      </c>
      <c r="I52" s="785">
        <v>1</v>
      </c>
      <c r="K52" s="270"/>
    </row>
    <row r="53" spans="1:11" s="206" customFormat="1" ht="13.5" thickTop="1" x14ac:dyDescent="0.2">
      <c r="A53" s="230"/>
      <c r="B53" s="208" t="s">
        <v>83</v>
      </c>
      <c r="C53" s="237" t="s">
        <v>369</v>
      </c>
      <c r="D53" s="279">
        <v>1656</v>
      </c>
      <c r="E53" s="277">
        <v>1</v>
      </c>
      <c r="F53" s="488">
        <v>1629</v>
      </c>
      <c r="G53" s="283">
        <v>1</v>
      </c>
      <c r="H53" s="488">
        <v>1609</v>
      </c>
      <c r="I53" s="488">
        <v>1</v>
      </c>
      <c r="K53" s="270"/>
    </row>
    <row r="54" spans="1:11" s="206" customFormat="1" ht="12.75" x14ac:dyDescent="0.2">
      <c r="A54" s="230"/>
      <c r="B54" s="208" t="s">
        <v>84</v>
      </c>
      <c r="C54" s="237" t="s">
        <v>370</v>
      </c>
      <c r="D54" s="279">
        <v>11</v>
      </c>
      <c r="E54" s="277"/>
      <c r="F54" s="488">
        <v>10</v>
      </c>
      <c r="G54" s="283"/>
      <c r="H54" s="488">
        <v>9</v>
      </c>
      <c r="I54" s="488"/>
      <c r="K54" s="270"/>
    </row>
    <row r="55" spans="1:11" s="206" customFormat="1" ht="12.75" x14ac:dyDescent="0.2">
      <c r="A55" s="230"/>
      <c r="B55" s="208" t="s">
        <v>85</v>
      </c>
      <c r="C55" s="237" t="s">
        <v>371</v>
      </c>
      <c r="D55" s="279">
        <v>19</v>
      </c>
      <c r="E55" s="277"/>
      <c r="F55" s="488">
        <v>20</v>
      </c>
      <c r="G55" s="283"/>
      <c r="H55" s="488">
        <v>19</v>
      </c>
      <c r="I55" s="488"/>
      <c r="K55" s="270"/>
    </row>
    <row r="56" spans="1:11" s="206" customFormat="1" ht="12.75" x14ac:dyDescent="0.2">
      <c r="A56" s="230"/>
      <c r="B56" s="208" t="s">
        <v>86</v>
      </c>
      <c r="C56" s="237" t="s">
        <v>372</v>
      </c>
      <c r="D56" s="279">
        <v>11</v>
      </c>
      <c r="E56" s="277"/>
      <c r="F56" s="488">
        <v>10</v>
      </c>
      <c r="G56" s="283"/>
      <c r="H56" s="488">
        <v>13</v>
      </c>
      <c r="I56" s="488"/>
      <c r="K56" s="270"/>
    </row>
    <row r="57" spans="1:11" s="206" customFormat="1" ht="12.75" x14ac:dyDescent="0.2">
      <c r="A57" s="230"/>
      <c r="B57" s="208" t="s">
        <v>87</v>
      </c>
      <c r="C57" s="237" t="s">
        <v>373</v>
      </c>
      <c r="D57" s="279">
        <v>22</v>
      </c>
      <c r="E57" s="277"/>
      <c r="F57" s="488">
        <v>21</v>
      </c>
      <c r="G57" s="283"/>
      <c r="H57" s="488">
        <v>33</v>
      </c>
      <c r="I57" s="488"/>
      <c r="K57" s="270"/>
    </row>
    <row r="58" spans="1:11" s="206" customFormat="1" ht="15" customHeight="1" thickBot="1" x14ac:dyDescent="0.25">
      <c r="A58" s="231" t="s">
        <v>88</v>
      </c>
      <c r="B58" s="232"/>
      <c r="C58" s="232"/>
      <c r="D58" s="233">
        <v>1812</v>
      </c>
      <c r="E58" s="233">
        <v>2</v>
      </c>
      <c r="F58" s="233">
        <f>SUM(F52:F57)</f>
        <v>1778</v>
      </c>
      <c r="G58" s="233">
        <f>SUM(G52:G57)</f>
        <v>2</v>
      </c>
      <c r="H58" s="233">
        <v>1768</v>
      </c>
      <c r="I58" s="233">
        <v>2</v>
      </c>
      <c r="K58" s="270"/>
    </row>
    <row r="59" spans="1:11" s="206" customFormat="1" ht="25.5" thickTop="1" thickBot="1" x14ac:dyDescent="0.25">
      <c r="A59" s="228" t="s">
        <v>4</v>
      </c>
      <c r="B59" s="229" t="s">
        <v>89</v>
      </c>
      <c r="C59" s="237" t="s">
        <v>374</v>
      </c>
      <c r="D59" s="279">
        <v>234</v>
      </c>
      <c r="E59" s="280">
        <v>51</v>
      </c>
      <c r="F59" s="785">
        <v>242</v>
      </c>
      <c r="G59" s="785">
        <v>44</v>
      </c>
      <c r="H59" s="270">
        <v>254</v>
      </c>
      <c r="I59" s="270">
        <v>44</v>
      </c>
      <c r="K59" s="270"/>
    </row>
    <row r="60" spans="1:11" s="206" customFormat="1" ht="24.75" thickTop="1" x14ac:dyDescent="0.2">
      <c r="A60" s="230"/>
      <c r="B60" s="208" t="s">
        <v>90</v>
      </c>
      <c r="C60" s="237" t="s">
        <v>375</v>
      </c>
      <c r="D60" s="279">
        <v>214</v>
      </c>
      <c r="E60" s="277">
        <v>47</v>
      </c>
      <c r="F60" s="488">
        <v>194</v>
      </c>
      <c r="G60" s="488">
        <v>48</v>
      </c>
      <c r="H60" s="270">
        <v>194</v>
      </c>
      <c r="I60" s="270">
        <v>44</v>
      </c>
      <c r="K60" s="270"/>
    </row>
    <row r="61" spans="1:11" s="206" customFormat="1" ht="24" x14ac:dyDescent="0.2">
      <c r="A61" s="230"/>
      <c r="B61" s="208" t="s">
        <v>91</v>
      </c>
      <c r="C61" s="237" t="s">
        <v>376</v>
      </c>
      <c r="D61" s="279">
        <v>118</v>
      </c>
      <c r="E61" s="277">
        <v>18</v>
      </c>
      <c r="F61" s="488">
        <v>131</v>
      </c>
      <c r="G61" s="488">
        <v>17</v>
      </c>
      <c r="H61" s="270">
        <v>130</v>
      </c>
      <c r="I61" s="270">
        <v>14</v>
      </c>
      <c r="K61" s="270"/>
    </row>
    <row r="62" spans="1:11" s="206" customFormat="1" ht="24" x14ac:dyDescent="0.2">
      <c r="A62" s="230"/>
      <c r="B62" s="208" t="s">
        <v>92</v>
      </c>
      <c r="C62" s="237" t="s">
        <v>377</v>
      </c>
      <c r="D62" s="279">
        <v>157</v>
      </c>
      <c r="E62" s="277"/>
      <c r="F62" s="488">
        <v>134</v>
      </c>
      <c r="G62" s="488"/>
      <c r="H62" s="270">
        <v>127</v>
      </c>
      <c r="I62" s="270"/>
      <c r="K62" s="270"/>
    </row>
    <row r="63" spans="1:11" s="206" customFormat="1" ht="12.75" x14ac:dyDescent="0.2">
      <c r="A63" s="230"/>
      <c r="B63" s="208" t="s">
        <v>93</v>
      </c>
      <c r="C63" s="237" t="s">
        <v>378</v>
      </c>
      <c r="D63" s="279">
        <v>67</v>
      </c>
      <c r="E63" s="277">
        <v>6</v>
      </c>
      <c r="F63" s="488">
        <v>64</v>
      </c>
      <c r="G63" s="488">
        <v>7</v>
      </c>
      <c r="H63" s="270">
        <v>62</v>
      </c>
      <c r="I63" s="270">
        <v>7</v>
      </c>
      <c r="K63" s="270"/>
    </row>
    <row r="64" spans="1:11" s="206" customFormat="1" ht="12.75" x14ac:dyDescent="0.2">
      <c r="A64" s="230"/>
      <c r="B64" s="208" t="s">
        <v>94</v>
      </c>
      <c r="C64" s="237" t="s">
        <v>379</v>
      </c>
      <c r="D64" s="279">
        <v>170</v>
      </c>
      <c r="E64" s="277">
        <v>154</v>
      </c>
      <c r="F64" s="488">
        <v>156</v>
      </c>
      <c r="G64" s="488">
        <v>145</v>
      </c>
      <c r="H64" s="270">
        <v>149</v>
      </c>
      <c r="I64" s="270">
        <v>141</v>
      </c>
      <c r="K64" s="270"/>
    </row>
    <row r="65" spans="1:11" s="206" customFormat="1" ht="24" x14ac:dyDescent="0.2">
      <c r="A65" s="230"/>
      <c r="B65" s="208" t="s">
        <v>95</v>
      </c>
      <c r="C65" s="237" t="s">
        <v>380</v>
      </c>
      <c r="D65" s="279">
        <v>1109</v>
      </c>
      <c r="E65" s="277">
        <v>82</v>
      </c>
      <c r="F65" s="488">
        <v>1082</v>
      </c>
      <c r="G65" s="488">
        <v>72</v>
      </c>
      <c r="H65" s="270">
        <v>1070</v>
      </c>
      <c r="I65" s="270">
        <v>67</v>
      </c>
      <c r="K65" s="270"/>
    </row>
    <row r="66" spans="1:11" s="206" customFormat="1" ht="12.75" x14ac:dyDescent="0.2">
      <c r="A66" s="230"/>
      <c r="B66" s="208" t="s">
        <v>96</v>
      </c>
      <c r="C66" s="237" t="s">
        <v>381</v>
      </c>
      <c r="D66" s="279">
        <v>246</v>
      </c>
      <c r="E66" s="277">
        <v>33</v>
      </c>
      <c r="F66" s="488">
        <v>235</v>
      </c>
      <c r="G66" s="488">
        <v>28</v>
      </c>
      <c r="H66" s="270">
        <v>220</v>
      </c>
      <c r="I66" s="270">
        <v>28</v>
      </c>
      <c r="K66" s="270"/>
    </row>
    <row r="67" spans="1:11" s="206" customFormat="1" ht="24" x14ac:dyDescent="0.2">
      <c r="A67" s="230"/>
      <c r="B67" s="208" t="s">
        <v>97</v>
      </c>
      <c r="C67" s="237" t="s">
        <v>382</v>
      </c>
      <c r="D67" s="279">
        <v>291</v>
      </c>
      <c r="E67" s="277">
        <v>159</v>
      </c>
      <c r="F67" s="488">
        <v>264</v>
      </c>
      <c r="G67" s="488">
        <v>152</v>
      </c>
      <c r="H67" s="270">
        <v>249</v>
      </c>
      <c r="I67" s="270">
        <v>153</v>
      </c>
      <c r="K67" s="270"/>
    </row>
    <row r="68" spans="1:11" s="206" customFormat="1" ht="36" x14ac:dyDescent="0.2">
      <c r="A68" s="230"/>
      <c r="B68" s="208" t="s">
        <v>98</v>
      </c>
      <c r="C68" s="237" t="s">
        <v>383</v>
      </c>
      <c r="D68" s="279">
        <v>361</v>
      </c>
      <c r="E68" s="277">
        <v>226</v>
      </c>
      <c r="F68" s="488">
        <v>349</v>
      </c>
      <c r="G68" s="488">
        <v>201</v>
      </c>
      <c r="H68" s="270">
        <v>350</v>
      </c>
      <c r="I68" s="270">
        <v>199</v>
      </c>
      <c r="K68" s="270"/>
    </row>
    <row r="69" spans="1:11" s="206" customFormat="1" ht="12.75" x14ac:dyDescent="0.2">
      <c r="A69" s="230"/>
      <c r="B69" s="208" t="s">
        <v>99</v>
      </c>
      <c r="C69" s="237" t="s">
        <v>384</v>
      </c>
      <c r="D69" s="279">
        <v>551</v>
      </c>
      <c r="E69" s="277">
        <v>80</v>
      </c>
      <c r="F69" s="488">
        <v>543</v>
      </c>
      <c r="G69" s="488">
        <v>79</v>
      </c>
      <c r="H69" s="270">
        <v>529</v>
      </c>
      <c r="I69" s="270">
        <v>87</v>
      </c>
      <c r="K69" s="270"/>
    </row>
    <row r="70" spans="1:11" s="206" customFormat="1" ht="12.75" x14ac:dyDescent="0.2">
      <c r="A70" s="230"/>
      <c r="B70" s="208" t="s">
        <v>100</v>
      </c>
      <c r="C70" s="237" t="s">
        <v>385</v>
      </c>
      <c r="D70" s="279">
        <v>100</v>
      </c>
      <c r="E70" s="277">
        <v>71</v>
      </c>
      <c r="F70" s="488">
        <v>98</v>
      </c>
      <c r="G70" s="488">
        <v>72</v>
      </c>
      <c r="H70" s="270">
        <v>97</v>
      </c>
      <c r="I70" s="270">
        <v>71</v>
      </c>
      <c r="K70" s="270"/>
    </row>
    <row r="71" spans="1:11" s="206" customFormat="1" ht="12.75" x14ac:dyDescent="0.2">
      <c r="A71" s="230"/>
      <c r="B71" s="208" t="s">
        <v>101</v>
      </c>
      <c r="C71" s="237" t="s">
        <v>386</v>
      </c>
      <c r="D71" s="279">
        <v>381</v>
      </c>
      <c r="E71" s="277">
        <v>1307</v>
      </c>
      <c r="F71" s="488">
        <v>359</v>
      </c>
      <c r="G71" s="488">
        <v>1351</v>
      </c>
      <c r="H71" s="270">
        <v>343</v>
      </c>
      <c r="I71" s="270">
        <v>1591</v>
      </c>
      <c r="K71" s="270"/>
    </row>
    <row r="72" spans="1:11" s="206" customFormat="1" ht="12.75" x14ac:dyDescent="0.2">
      <c r="A72" s="230"/>
      <c r="B72" s="208" t="s">
        <v>102</v>
      </c>
      <c r="C72" s="237" t="s">
        <v>387</v>
      </c>
      <c r="D72" s="279">
        <v>192</v>
      </c>
      <c r="E72" s="277">
        <v>53</v>
      </c>
      <c r="F72" s="488">
        <v>189</v>
      </c>
      <c r="G72" s="488">
        <v>53</v>
      </c>
      <c r="H72" s="270">
        <v>174</v>
      </c>
      <c r="I72" s="270">
        <v>50</v>
      </c>
      <c r="K72" s="270"/>
    </row>
    <row r="73" spans="1:11" s="206" customFormat="1" ht="24" x14ac:dyDescent="0.2">
      <c r="A73" s="230"/>
      <c r="B73" s="208" t="s">
        <v>103</v>
      </c>
      <c r="C73" s="237" t="s">
        <v>388</v>
      </c>
      <c r="D73" s="279">
        <v>1457</v>
      </c>
      <c r="E73" s="277">
        <v>126</v>
      </c>
      <c r="F73" s="488">
        <v>1426</v>
      </c>
      <c r="G73" s="488">
        <v>115</v>
      </c>
      <c r="H73" s="270">
        <v>1404</v>
      </c>
      <c r="I73" s="270">
        <v>107</v>
      </c>
      <c r="K73" s="270"/>
    </row>
    <row r="74" spans="1:11" s="206" customFormat="1" ht="24" x14ac:dyDescent="0.2">
      <c r="A74" s="230"/>
      <c r="B74" s="208" t="s">
        <v>104</v>
      </c>
      <c r="C74" s="237" t="s">
        <v>389</v>
      </c>
      <c r="D74" s="279">
        <v>423</v>
      </c>
      <c r="E74" s="277">
        <v>382</v>
      </c>
      <c r="F74" s="488">
        <v>412</v>
      </c>
      <c r="G74" s="488">
        <v>363</v>
      </c>
      <c r="H74" s="270">
        <v>399</v>
      </c>
      <c r="I74" s="270">
        <v>349</v>
      </c>
      <c r="K74" s="270"/>
    </row>
    <row r="75" spans="1:11" s="206" customFormat="1" ht="24" x14ac:dyDescent="0.2">
      <c r="A75" s="230"/>
      <c r="B75" s="208" t="s">
        <v>105</v>
      </c>
      <c r="C75" s="237" t="s">
        <v>390</v>
      </c>
      <c r="D75" s="279">
        <v>519</v>
      </c>
      <c r="E75" s="277">
        <v>27</v>
      </c>
      <c r="F75" s="488">
        <v>496</v>
      </c>
      <c r="G75" s="488">
        <v>22</v>
      </c>
      <c r="H75" s="270">
        <v>495</v>
      </c>
      <c r="I75" s="270">
        <v>24</v>
      </c>
      <c r="K75" s="270"/>
    </row>
    <row r="76" spans="1:11" s="206" customFormat="1" ht="24" x14ac:dyDescent="0.2">
      <c r="A76" s="230"/>
      <c r="B76" s="208" t="s">
        <v>106</v>
      </c>
      <c r="C76" s="237" t="s">
        <v>391</v>
      </c>
      <c r="D76" s="279">
        <v>398</v>
      </c>
      <c r="E76" s="277">
        <v>32</v>
      </c>
      <c r="F76" s="488">
        <v>374</v>
      </c>
      <c r="G76" s="488">
        <v>31</v>
      </c>
      <c r="H76" s="270">
        <v>363</v>
      </c>
      <c r="I76" s="270">
        <v>29</v>
      </c>
      <c r="K76" s="270"/>
    </row>
    <row r="77" spans="1:11" s="206" customFormat="1" ht="12.75" x14ac:dyDescent="0.2">
      <c r="A77" s="230"/>
      <c r="B77" s="208" t="s">
        <v>107</v>
      </c>
      <c r="C77" s="237" t="s">
        <v>392</v>
      </c>
      <c r="D77" s="279">
        <v>145</v>
      </c>
      <c r="E77" s="277">
        <v>46</v>
      </c>
      <c r="F77" s="488">
        <v>135</v>
      </c>
      <c r="G77" s="488">
        <v>40</v>
      </c>
      <c r="H77" s="270">
        <v>136</v>
      </c>
      <c r="I77" s="270">
        <v>43</v>
      </c>
      <c r="K77" s="270"/>
    </row>
    <row r="78" spans="1:11" s="206" customFormat="1" ht="36" x14ac:dyDescent="0.2">
      <c r="A78" s="230"/>
      <c r="B78" s="208" t="s">
        <v>108</v>
      </c>
      <c r="C78" s="237" t="s">
        <v>393</v>
      </c>
      <c r="D78" s="279">
        <v>108</v>
      </c>
      <c r="E78" s="277">
        <v>70</v>
      </c>
      <c r="F78" s="488">
        <v>94</v>
      </c>
      <c r="G78" s="488">
        <v>61</v>
      </c>
      <c r="H78" s="270">
        <v>90</v>
      </c>
      <c r="I78" s="270">
        <v>52</v>
      </c>
      <c r="K78" s="270"/>
    </row>
    <row r="79" spans="1:11" s="206" customFormat="1" ht="60" x14ac:dyDescent="0.2">
      <c r="A79" s="230"/>
      <c r="B79" s="208" t="s">
        <v>109</v>
      </c>
      <c r="C79" s="237" t="s">
        <v>394</v>
      </c>
      <c r="D79" s="279">
        <v>183</v>
      </c>
      <c r="E79" s="277">
        <v>53</v>
      </c>
      <c r="F79" s="488">
        <v>164</v>
      </c>
      <c r="G79" s="488">
        <v>65</v>
      </c>
      <c r="H79" s="270">
        <v>167</v>
      </c>
      <c r="I79" s="270">
        <v>64</v>
      </c>
      <c r="K79" s="270"/>
    </row>
    <row r="80" spans="1:11" s="206" customFormat="1" ht="36" x14ac:dyDescent="0.2">
      <c r="A80" s="230"/>
      <c r="B80" s="208" t="s">
        <v>110</v>
      </c>
      <c r="C80" s="237" t="s">
        <v>395</v>
      </c>
      <c r="D80" s="279">
        <v>37</v>
      </c>
      <c r="E80" s="277">
        <v>12</v>
      </c>
      <c r="F80" s="488">
        <v>37</v>
      </c>
      <c r="G80" s="488">
        <v>12</v>
      </c>
      <c r="H80" s="270">
        <v>35</v>
      </c>
      <c r="I80" s="270">
        <v>11</v>
      </c>
      <c r="K80" s="270"/>
    </row>
    <row r="81" spans="1:11" s="206" customFormat="1" ht="12.75" x14ac:dyDescent="0.2">
      <c r="A81" s="230"/>
      <c r="B81" s="208" t="s">
        <v>111</v>
      </c>
      <c r="C81" s="237" t="s">
        <v>396</v>
      </c>
      <c r="D81" s="279">
        <v>172</v>
      </c>
      <c r="E81" s="277">
        <v>84</v>
      </c>
      <c r="F81" s="488">
        <v>166</v>
      </c>
      <c r="G81" s="488">
        <v>93</v>
      </c>
      <c r="H81" s="270">
        <v>161</v>
      </c>
      <c r="I81" s="270">
        <v>91</v>
      </c>
      <c r="K81" s="270"/>
    </row>
    <row r="82" spans="1:11" s="206" customFormat="1" ht="12.75" x14ac:dyDescent="0.2">
      <c r="A82" s="230"/>
      <c r="B82" s="208" t="s">
        <v>112</v>
      </c>
      <c r="C82" s="237" t="s">
        <v>397</v>
      </c>
      <c r="D82" s="279">
        <v>209</v>
      </c>
      <c r="E82" s="277">
        <v>46</v>
      </c>
      <c r="F82" s="488">
        <v>214</v>
      </c>
      <c r="G82" s="488">
        <v>36</v>
      </c>
      <c r="H82" s="270">
        <v>213</v>
      </c>
      <c r="I82" s="270">
        <v>36</v>
      </c>
      <c r="K82" s="270"/>
    </row>
    <row r="83" spans="1:11" s="206" customFormat="1" ht="24" x14ac:dyDescent="0.2">
      <c r="A83" s="230"/>
      <c r="B83" s="208" t="s">
        <v>113</v>
      </c>
      <c r="C83" s="237" t="s">
        <v>398</v>
      </c>
      <c r="D83" s="279">
        <v>45</v>
      </c>
      <c r="E83" s="277">
        <v>8</v>
      </c>
      <c r="F83" s="488">
        <v>44</v>
      </c>
      <c r="G83" s="488">
        <v>6</v>
      </c>
      <c r="H83" s="270">
        <v>43</v>
      </c>
      <c r="I83" s="270">
        <v>6</v>
      </c>
      <c r="K83" s="270"/>
    </row>
    <row r="84" spans="1:11" s="206" customFormat="1" ht="12.75" x14ac:dyDescent="0.2">
      <c r="A84" s="230"/>
      <c r="B84" s="208" t="s">
        <v>114</v>
      </c>
      <c r="C84" s="237" t="s">
        <v>399</v>
      </c>
      <c r="D84" s="279">
        <v>304</v>
      </c>
      <c r="E84" s="277">
        <v>94</v>
      </c>
      <c r="F84" s="488">
        <v>296</v>
      </c>
      <c r="G84" s="488">
        <v>88</v>
      </c>
      <c r="H84" s="270">
        <v>285</v>
      </c>
      <c r="I84" s="270">
        <v>80</v>
      </c>
      <c r="K84" s="270"/>
    </row>
    <row r="85" spans="1:11" s="206" customFormat="1" ht="24" x14ac:dyDescent="0.2">
      <c r="A85" s="230"/>
      <c r="B85" s="208" t="s">
        <v>115</v>
      </c>
      <c r="C85" s="237" t="s">
        <v>400</v>
      </c>
      <c r="D85" s="279">
        <v>35</v>
      </c>
      <c r="E85" s="277">
        <v>1</v>
      </c>
      <c r="F85" s="488">
        <v>31</v>
      </c>
      <c r="G85" s="488"/>
      <c r="H85" s="270">
        <v>33</v>
      </c>
      <c r="I85" s="270"/>
      <c r="K85" s="270"/>
    </row>
    <row r="86" spans="1:11" s="206" customFormat="1" ht="15" customHeight="1" thickBot="1" x14ac:dyDescent="0.25">
      <c r="A86" s="231" t="s">
        <v>116</v>
      </c>
      <c r="B86" s="232"/>
      <c r="C86" s="232"/>
      <c r="D86" s="233">
        <v>8226</v>
      </c>
      <c r="E86" s="233">
        <v>3268</v>
      </c>
      <c r="F86" s="233">
        <f>SUM(F59:F85)</f>
        <v>7929</v>
      </c>
      <c r="G86" s="233">
        <f>SUM(G59:G85)</f>
        <v>3201</v>
      </c>
      <c r="H86" s="233">
        <v>7772</v>
      </c>
      <c r="I86" s="233">
        <v>3388</v>
      </c>
      <c r="K86" s="270"/>
    </row>
    <row r="87" spans="1:11" s="206" customFormat="1" ht="14.25" thickTop="1" thickBot="1" x14ac:dyDescent="0.25">
      <c r="A87" s="228" t="s">
        <v>5</v>
      </c>
      <c r="B87" s="229" t="s">
        <v>117</v>
      </c>
      <c r="C87" s="786" t="s">
        <v>401</v>
      </c>
      <c r="D87" s="279">
        <v>63</v>
      </c>
      <c r="E87" s="280">
        <v>14</v>
      </c>
      <c r="F87" s="270">
        <v>62</v>
      </c>
      <c r="G87" s="270">
        <v>13</v>
      </c>
      <c r="H87" s="267">
        <v>68</v>
      </c>
      <c r="I87" s="267">
        <v>13</v>
      </c>
      <c r="K87" s="270"/>
    </row>
    <row r="88" spans="1:11" s="206" customFormat="1" ht="15" customHeight="1" thickTop="1" thickBot="1" x14ac:dyDescent="0.25">
      <c r="A88" s="231" t="s">
        <v>118</v>
      </c>
      <c r="B88" s="232"/>
      <c r="C88" s="232"/>
      <c r="D88" s="233">
        <v>63</v>
      </c>
      <c r="E88" s="233">
        <v>14</v>
      </c>
      <c r="F88" s="233">
        <v>62</v>
      </c>
      <c r="G88" s="233">
        <v>13</v>
      </c>
      <c r="H88" s="233">
        <v>68</v>
      </c>
      <c r="I88" s="233">
        <v>13</v>
      </c>
      <c r="K88" s="270"/>
    </row>
    <row r="89" spans="1:11" s="206" customFormat="1" ht="14.25" thickTop="1" thickBot="1" x14ac:dyDescent="0.25">
      <c r="A89" s="228" t="s">
        <v>6</v>
      </c>
      <c r="B89" s="229" t="s">
        <v>119</v>
      </c>
      <c r="C89" s="786" t="s">
        <v>402</v>
      </c>
      <c r="D89" s="279">
        <v>94</v>
      </c>
      <c r="E89" s="280">
        <v>17</v>
      </c>
      <c r="F89" s="785">
        <v>96</v>
      </c>
      <c r="G89" s="785">
        <v>17</v>
      </c>
      <c r="H89" s="785">
        <v>101</v>
      </c>
      <c r="I89" s="785">
        <v>16</v>
      </c>
      <c r="K89" s="270"/>
    </row>
    <row r="90" spans="1:11" s="206" customFormat="1" ht="13.5" thickTop="1" x14ac:dyDescent="0.2">
      <c r="A90" s="230"/>
      <c r="B90" s="208" t="s">
        <v>120</v>
      </c>
      <c r="C90" s="237" t="s">
        <v>403</v>
      </c>
      <c r="D90" s="279">
        <v>18</v>
      </c>
      <c r="E90" s="277">
        <v>10</v>
      </c>
      <c r="F90" s="488">
        <v>17</v>
      </c>
      <c r="G90" s="488">
        <v>9</v>
      </c>
      <c r="H90" s="488">
        <v>16</v>
      </c>
      <c r="I90" s="488">
        <v>9</v>
      </c>
      <c r="K90" s="270"/>
    </row>
    <row r="91" spans="1:11" s="206" customFormat="1" ht="12.75" x14ac:dyDescent="0.2">
      <c r="A91" s="230"/>
      <c r="B91" s="208" t="s">
        <v>121</v>
      </c>
      <c r="C91" s="237" t="s">
        <v>404</v>
      </c>
      <c r="D91" s="279">
        <v>24</v>
      </c>
      <c r="E91" s="277">
        <v>6</v>
      </c>
      <c r="F91" s="488">
        <v>22</v>
      </c>
      <c r="G91" s="488">
        <v>6</v>
      </c>
      <c r="H91" s="488">
        <v>25</v>
      </c>
      <c r="I91" s="488">
        <v>6</v>
      </c>
      <c r="K91" s="270"/>
    </row>
    <row r="92" spans="1:11" s="206" customFormat="1" ht="12.75" x14ac:dyDescent="0.2">
      <c r="A92" s="230"/>
      <c r="B92" s="208" t="s">
        <v>122</v>
      </c>
      <c r="C92" s="237" t="s">
        <v>405</v>
      </c>
      <c r="D92" s="279">
        <v>16</v>
      </c>
      <c r="E92" s="277">
        <v>4</v>
      </c>
      <c r="F92" s="488">
        <v>14</v>
      </c>
      <c r="G92" s="488">
        <v>4</v>
      </c>
      <c r="H92" s="488">
        <v>14</v>
      </c>
      <c r="I92" s="488">
        <v>4</v>
      </c>
      <c r="K92" s="270"/>
    </row>
    <row r="93" spans="1:11" s="206" customFormat="1" ht="12.75" x14ac:dyDescent="0.2">
      <c r="A93" s="230"/>
      <c r="B93" s="208" t="s">
        <v>123</v>
      </c>
      <c r="C93" s="237" t="s">
        <v>406</v>
      </c>
      <c r="D93" s="279">
        <v>24</v>
      </c>
      <c r="E93" s="277"/>
      <c r="F93" s="488">
        <v>24</v>
      </c>
      <c r="G93" s="488"/>
      <c r="H93" s="488">
        <v>24</v>
      </c>
      <c r="I93" s="488"/>
      <c r="K93" s="270"/>
    </row>
    <row r="94" spans="1:11" s="206" customFormat="1" ht="12.75" x14ac:dyDescent="0.2">
      <c r="A94" s="230"/>
      <c r="B94" s="208" t="s">
        <v>124</v>
      </c>
      <c r="C94" s="237" t="s">
        <v>407</v>
      </c>
      <c r="D94" s="279">
        <v>43</v>
      </c>
      <c r="E94" s="277">
        <v>22</v>
      </c>
      <c r="F94" s="488">
        <v>43</v>
      </c>
      <c r="G94" s="488">
        <v>19</v>
      </c>
      <c r="H94" s="488">
        <v>42</v>
      </c>
      <c r="I94" s="488">
        <v>21</v>
      </c>
      <c r="K94" s="270"/>
    </row>
    <row r="95" spans="1:11" s="206" customFormat="1" ht="12.75" x14ac:dyDescent="0.2">
      <c r="A95" s="230"/>
      <c r="B95" s="208" t="s">
        <v>125</v>
      </c>
      <c r="C95" s="237" t="s">
        <v>408</v>
      </c>
      <c r="D95" s="279">
        <v>7</v>
      </c>
      <c r="E95" s="277"/>
      <c r="F95" s="488">
        <v>7</v>
      </c>
      <c r="G95" s="488"/>
      <c r="H95" s="488">
        <v>9</v>
      </c>
      <c r="I95" s="488"/>
      <c r="K95" s="270"/>
    </row>
    <row r="96" spans="1:11" s="206" customFormat="1" ht="12.75" x14ac:dyDescent="0.2">
      <c r="A96" s="230"/>
      <c r="B96" s="208" t="s">
        <v>126</v>
      </c>
      <c r="C96" s="237" t="s">
        <v>409</v>
      </c>
      <c r="D96" s="279">
        <v>43</v>
      </c>
      <c r="E96" s="277">
        <v>8</v>
      </c>
      <c r="F96" s="488">
        <v>38</v>
      </c>
      <c r="G96" s="488">
        <v>9</v>
      </c>
      <c r="H96" s="488">
        <v>39</v>
      </c>
      <c r="I96" s="488">
        <v>8</v>
      </c>
      <c r="K96" s="270"/>
    </row>
    <row r="97" spans="1:11" s="206" customFormat="1" ht="12.75" x14ac:dyDescent="0.2">
      <c r="A97" s="230"/>
      <c r="B97" s="208" t="s">
        <v>127</v>
      </c>
      <c r="C97" s="237" t="s">
        <v>410</v>
      </c>
      <c r="D97" s="279">
        <v>70</v>
      </c>
      <c r="E97" s="277">
        <v>7</v>
      </c>
      <c r="F97" s="488">
        <v>69</v>
      </c>
      <c r="G97" s="488">
        <v>6</v>
      </c>
      <c r="H97" s="488">
        <v>69</v>
      </c>
      <c r="I97" s="488">
        <v>6</v>
      </c>
      <c r="K97" s="270"/>
    </row>
    <row r="98" spans="1:11" s="206" customFormat="1" ht="12.75" x14ac:dyDescent="0.2">
      <c r="A98" s="230"/>
      <c r="B98" s="208" t="s">
        <v>128</v>
      </c>
      <c r="C98" s="237" t="s">
        <v>411</v>
      </c>
      <c r="D98" s="279">
        <v>132</v>
      </c>
      <c r="E98" s="277">
        <v>2</v>
      </c>
      <c r="F98" s="488">
        <v>129</v>
      </c>
      <c r="G98" s="488">
        <v>2</v>
      </c>
      <c r="H98" s="488">
        <v>125</v>
      </c>
      <c r="I98" s="488">
        <v>2</v>
      </c>
      <c r="K98" s="270"/>
    </row>
    <row r="99" spans="1:11" s="206" customFormat="1" ht="15" customHeight="1" thickBot="1" x14ac:dyDescent="0.25">
      <c r="A99" s="231" t="s">
        <v>129</v>
      </c>
      <c r="B99" s="232"/>
      <c r="C99" s="232"/>
      <c r="D99" s="233">
        <v>471</v>
      </c>
      <c r="E99" s="233">
        <v>76</v>
      </c>
      <c r="F99" s="233">
        <f>SUM(F89:F98)</f>
        <v>459</v>
      </c>
      <c r="G99" s="233">
        <f>SUM(G89:G98)</f>
        <v>72</v>
      </c>
      <c r="H99" s="233">
        <v>464</v>
      </c>
      <c r="I99" s="233">
        <v>72</v>
      </c>
      <c r="K99" s="270"/>
    </row>
    <row r="100" spans="1:11" s="206" customFormat="1" ht="25.5" thickTop="1" thickBot="1" x14ac:dyDescent="0.25">
      <c r="A100" s="228" t="s">
        <v>7</v>
      </c>
      <c r="B100" s="229" t="s">
        <v>130</v>
      </c>
      <c r="C100" s="786" t="s">
        <v>412</v>
      </c>
      <c r="D100" s="279">
        <v>42</v>
      </c>
      <c r="E100" s="280">
        <v>5</v>
      </c>
      <c r="F100" s="785">
        <v>37</v>
      </c>
      <c r="G100" s="785">
        <v>4</v>
      </c>
      <c r="H100" s="785">
        <v>37</v>
      </c>
      <c r="I100" s="784">
        <v>2</v>
      </c>
      <c r="K100" s="270"/>
    </row>
    <row r="101" spans="1:11" s="206" customFormat="1" ht="13.5" thickTop="1" x14ac:dyDescent="0.2">
      <c r="A101" s="230"/>
      <c r="B101" s="208" t="s">
        <v>131</v>
      </c>
      <c r="C101" s="237" t="s">
        <v>413</v>
      </c>
      <c r="D101" s="279">
        <v>1080</v>
      </c>
      <c r="E101" s="277">
        <v>189</v>
      </c>
      <c r="F101" s="488">
        <v>1028</v>
      </c>
      <c r="G101" s="488">
        <v>182</v>
      </c>
      <c r="H101" s="488">
        <v>1018</v>
      </c>
      <c r="I101" s="283">
        <v>174</v>
      </c>
      <c r="K101" s="270"/>
    </row>
    <row r="102" spans="1:11" s="206" customFormat="1" ht="12.75" x14ac:dyDescent="0.2">
      <c r="A102" s="230"/>
      <c r="B102" s="208" t="s">
        <v>132</v>
      </c>
      <c r="C102" s="237" t="s">
        <v>414</v>
      </c>
      <c r="D102" s="279">
        <v>287</v>
      </c>
      <c r="E102" s="277">
        <v>50</v>
      </c>
      <c r="F102" s="488">
        <v>295</v>
      </c>
      <c r="G102" s="488">
        <v>50</v>
      </c>
      <c r="H102" s="488">
        <v>283</v>
      </c>
      <c r="I102" s="283">
        <v>46</v>
      </c>
      <c r="K102" s="270"/>
    </row>
    <row r="103" spans="1:11" s="206" customFormat="1" ht="12.75" x14ac:dyDescent="0.2">
      <c r="A103" s="230"/>
      <c r="B103" s="208" t="s">
        <v>133</v>
      </c>
      <c r="C103" s="237" t="s">
        <v>415</v>
      </c>
      <c r="D103" s="279">
        <v>777</v>
      </c>
      <c r="E103" s="277">
        <v>352</v>
      </c>
      <c r="F103" s="488">
        <v>771</v>
      </c>
      <c r="G103" s="488">
        <v>326</v>
      </c>
      <c r="H103" s="488">
        <v>760</v>
      </c>
      <c r="I103" s="283">
        <v>313</v>
      </c>
      <c r="K103" s="270"/>
    </row>
    <row r="104" spans="1:11" s="206" customFormat="1" ht="24" x14ac:dyDescent="0.2">
      <c r="A104" s="230"/>
      <c r="B104" s="208" t="s">
        <v>134</v>
      </c>
      <c r="C104" s="237" t="s">
        <v>416</v>
      </c>
      <c r="D104" s="279">
        <v>522</v>
      </c>
      <c r="E104" s="277">
        <v>8</v>
      </c>
      <c r="F104" s="488">
        <v>510</v>
      </c>
      <c r="G104" s="488">
        <v>7</v>
      </c>
      <c r="H104" s="488">
        <v>504</v>
      </c>
      <c r="I104" s="283">
        <v>8</v>
      </c>
      <c r="K104" s="270"/>
    </row>
    <row r="105" spans="1:11" s="206" customFormat="1" ht="24" x14ac:dyDescent="0.2">
      <c r="A105" s="230"/>
      <c r="B105" s="208" t="s">
        <v>135</v>
      </c>
      <c r="C105" s="237" t="s">
        <v>417</v>
      </c>
      <c r="D105" s="279">
        <v>345</v>
      </c>
      <c r="E105" s="277">
        <v>20</v>
      </c>
      <c r="F105" s="488">
        <v>340</v>
      </c>
      <c r="G105" s="488">
        <v>21</v>
      </c>
      <c r="H105" s="488">
        <v>326</v>
      </c>
      <c r="I105" s="283">
        <v>20</v>
      </c>
      <c r="K105" s="270"/>
    </row>
    <row r="106" spans="1:11" s="206" customFormat="1" ht="24" x14ac:dyDescent="0.2">
      <c r="A106" s="230"/>
      <c r="B106" s="208" t="s">
        <v>136</v>
      </c>
      <c r="C106" s="237" t="s">
        <v>418</v>
      </c>
      <c r="D106" s="279">
        <v>40</v>
      </c>
      <c r="E106" s="277">
        <v>5</v>
      </c>
      <c r="F106" s="488">
        <v>43</v>
      </c>
      <c r="G106" s="488">
        <v>5</v>
      </c>
      <c r="H106" s="488">
        <v>38</v>
      </c>
      <c r="I106" s="283">
        <v>5</v>
      </c>
      <c r="K106" s="270"/>
    </row>
    <row r="107" spans="1:11" s="206" customFormat="1" ht="24" x14ac:dyDescent="0.2">
      <c r="A107" s="230"/>
      <c r="B107" s="208" t="s">
        <v>137</v>
      </c>
      <c r="C107" s="237" t="s">
        <v>419</v>
      </c>
      <c r="D107" s="279">
        <v>215</v>
      </c>
      <c r="E107" s="277">
        <v>16</v>
      </c>
      <c r="F107" s="488">
        <v>199</v>
      </c>
      <c r="G107" s="488">
        <v>13</v>
      </c>
      <c r="H107" s="488">
        <v>192</v>
      </c>
      <c r="I107" s="283">
        <v>12</v>
      </c>
      <c r="K107" s="270"/>
    </row>
    <row r="108" spans="1:11" s="206" customFormat="1" ht="12.75" x14ac:dyDescent="0.2">
      <c r="A108" s="230"/>
      <c r="B108" s="208" t="s">
        <v>138</v>
      </c>
      <c r="C108" s="237" t="s">
        <v>420</v>
      </c>
      <c r="D108" s="279">
        <v>186</v>
      </c>
      <c r="E108" s="277">
        <v>12</v>
      </c>
      <c r="F108" s="488">
        <v>177</v>
      </c>
      <c r="G108" s="488">
        <v>10</v>
      </c>
      <c r="H108" s="488">
        <v>165</v>
      </c>
      <c r="I108" s="283">
        <v>8</v>
      </c>
      <c r="K108" s="270"/>
    </row>
    <row r="109" spans="1:11" s="206" customFormat="1" ht="15" customHeight="1" thickBot="1" x14ac:dyDescent="0.25">
      <c r="A109" s="231" t="s">
        <v>139</v>
      </c>
      <c r="B109" s="232"/>
      <c r="C109" s="232"/>
      <c r="D109" s="233">
        <v>3494</v>
      </c>
      <c r="E109" s="233">
        <v>657</v>
      </c>
      <c r="F109" s="233">
        <f>SUM(F100:F108)</f>
        <v>3400</v>
      </c>
      <c r="G109" s="233">
        <f>SUM(G100:G108)</f>
        <v>618</v>
      </c>
      <c r="H109" s="233">
        <v>3323</v>
      </c>
      <c r="I109" s="233">
        <v>588</v>
      </c>
      <c r="K109" s="270"/>
    </row>
    <row r="110" spans="1:11" s="206" customFormat="1" ht="14.25" thickTop="1" thickBot="1" x14ac:dyDescent="0.25">
      <c r="A110" s="228" t="s">
        <v>8</v>
      </c>
      <c r="B110" s="229" t="s">
        <v>140</v>
      </c>
      <c r="C110" s="786" t="s">
        <v>421</v>
      </c>
      <c r="D110" s="279">
        <v>459</v>
      </c>
      <c r="E110" s="280">
        <v>37</v>
      </c>
      <c r="F110" s="785">
        <v>467</v>
      </c>
      <c r="G110" s="785">
        <v>37</v>
      </c>
      <c r="H110" s="785">
        <v>463</v>
      </c>
      <c r="I110" s="785">
        <v>36</v>
      </c>
      <c r="K110" s="270"/>
    </row>
    <row r="111" spans="1:11" s="206" customFormat="1" ht="36.75" thickTop="1" x14ac:dyDescent="0.2">
      <c r="A111" s="230"/>
      <c r="B111" s="208" t="s">
        <v>141</v>
      </c>
      <c r="C111" s="237" t="s">
        <v>422</v>
      </c>
      <c r="D111" s="279">
        <v>127</v>
      </c>
      <c r="E111" s="277">
        <v>53</v>
      </c>
      <c r="F111" s="488">
        <v>122</v>
      </c>
      <c r="G111" s="488">
        <v>44</v>
      </c>
      <c r="H111" s="488">
        <v>117</v>
      </c>
      <c r="I111" s="488">
        <v>42</v>
      </c>
      <c r="K111" s="270"/>
    </row>
    <row r="112" spans="1:11" s="206" customFormat="1" ht="12.75" x14ac:dyDescent="0.2">
      <c r="A112" s="230"/>
      <c r="B112" s="208" t="s">
        <v>142</v>
      </c>
      <c r="C112" s="237" t="s">
        <v>423</v>
      </c>
      <c r="D112" s="279">
        <v>117</v>
      </c>
      <c r="E112" s="277">
        <v>27</v>
      </c>
      <c r="F112" s="488">
        <v>123</v>
      </c>
      <c r="G112" s="488">
        <v>29</v>
      </c>
      <c r="H112" s="488">
        <v>118</v>
      </c>
      <c r="I112" s="488">
        <v>28</v>
      </c>
      <c r="K112" s="270"/>
    </row>
    <row r="113" spans="1:11" s="206" customFormat="1" ht="12.75" x14ac:dyDescent="0.2">
      <c r="A113" s="230"/>
      <c r="B113" s="208" t="s">
        <v>143</v>
      </c>
      <c r="C113" s="237" t="s">
        <v>424</v>
      </c>
      <c r="D113" s="279">
        <v>33</v>
      </c>
      <c r="E113" s="277">
        <v>5</v>
      </c>
      <c r="F113" s="488">
        <v>33</v>
      </c>
      <c r="G113" s="488">
        <v>4</v>
      </c>
      <c r="H113" s="488">
        <v>33</v>
      </c>
      <c r="I113" s="488">
        <v>3</v>
      </c>
      <c r="K113" s="270"/>
    </row>
    <row r="114" spans="1:11" s="206" customFormat="1" ht="48" x14ac:dyDescent="0.2">
      <c r="A114" s="230"/>
      <c r="B114" s="208" t="s">
        <v>144</v>
      </c>
      <c r="C114" s="237" t="s">
        <v>425</v>
      </c>
      <c r="D114" s="279">
        <v>289</v>
      </c>
      <c r="E114" s="277">
        <v>6</v>
      </c>
      <c r="F114" s="488">
        <v>302</v>
      </c>
      <c r="G114" s="488">
        <v>6</v>
      </c>
      <c r="H114" s="488">
        <v>308</v>
      </c>
      <c r="I114" s="488">
        <v>4</v>
      </c>
      <c r="K114" s="270"/>
    </row>
    <row r="115" spans="1:11" s="206" customFormat="1" ht="12.75" x14ac:dyDescent="0.2">
      <c r="A115" s="230"/>
      <c r="B115" s="208" t="s">
        <v>145</v>
      </c>
      <c r="C115" s="237" t="s">
        <v>426</v>
      </c>
      <c r="D115" s="279">
        <v>80</v>
      </c>
      <c r="E115" s="277">
        <v>3</v>
      </c>
      <c r="F115" s="488">
        <v>83</v>
      </c>
      <c r="G115" s="488">
        <v>3</v>
      </c>
      <c r="H115" s="488">
        <v>81</v>
      </c>
      <c r="I115" s="488">
        <v>2</v>
      </c>
      <c r="K115" s="270"/>
    </row>
    <row r="116" spans="1:11" s="206" customFormat="1" ht="12.75" x14ac:dyDescent="0.2">
      <c r="A116" s="230"/>
      <c r="B116" s="208" t="s">
        <v>146</v>
      </c>
      <c r="C116" s="237" t="s">
        <v>427</v>
      </c>
      <c r="D116" s="279">
        <v>111</v>
      </c>
      <c r="E116" s="277">
        <v>2</v>
      </c>
      <c r="F116" s="488">
        <v>115</v>
      </c>
      <c r="G116" s="488">
        <v>4</v>
      </c>
      <c r="H116" s="488">
        <v>118</v>
      </c>
      <c r="I116" s="488">
        <v>4</v>
      </c>
      <c r="K116" s="270"/>
    </row>
    <row r="117" spans="1:11" s="206" customFormat="1" ht="12.75" x14ac:dyDescent="0.2">
      <c r="A117" s="230"/>
      <c r="B117" s="208" t="s">
        <v>147</v>
      </c>
      <c r="C117" s="237" t="s">
        <v>428</v>
      </c>
      <c r="D117" s="279">
        <v>18</v>
      </c>
      <c r="E117" s="277"/>
      <c r="F117" s="488">
        <v>16</v>
      </c>
      <c r="G117" s="488"/>
      <c r="H117" s="488">
        <v>17</v>
      </c>
      <c r="I117" s="488"/>
      <c r="K117" s="270"/>
    </row>
    <row r="118" spans="1:11" s="206" customFormat="1" ht="12.75" x14ac:dyDescent="0.2">
      <c r="A118" s="230"/>
      <c r="B118" s="208" t="s">
        <v>148</v>
      </c>
      <c r="C118" s="237" t="s">
        <v>429</v>
      </c>
      <c r="D118" s="279">
        <v>177</v>
      </c>
      <c r="E118" s="277">
        <v>11</v>
      </c>
      <c r="F118" s="488">
        <v>179</v>
      </c>
      <c r="G118" s="488">
        <v>11</v>
      </c>
      <c r="H118" s="488">
        <v>183</v>
      </c>
      <c r="I118" s="488">
        <v>11</v>
      </c>
      <c r="K118" s="270"/>
    </row>
    <row r="119" spans="1:11" s="206" customFormat="1" ht="24" x14ac:dyDescent="0.2">
      <c r="A119" s="230"/>
      <c r="B119" s="208" t="s">
        <v>149</v>
      </c>
      <c r="C119" s="237" t="s">
        <v>430</v>
      </c>
      <c r="D119" s="279">
        <v>184</v>
      </c>
      <c r="E119" s="277">
        <v>7</v>
      </c>
      <c r="F119" s="488">
        <v>188</v>
      </c>
      <c r="G119" s="488">
        <v>8</v>
      </c>
      <c r="H119" s="488">
        <v>179</v>
      </c>
      <c r="I119" s="488">
        <v>8</v>
      </c>
      <c r="K119" s="270"/>
    </row>
    <row r="120" spans="1:11" s="206" customFormat="1" ht="12.75" x14ac:dyDescent="0.2">
      <c r="A120" s="230"/>
      <c r="B120" s="208" t="s">
        <v>150</v>
      </c>
      <c r="C120" s="237" t="s">
        <v>431</v>
      </c>
      <c r="D120" s="279">
        <v>184</v>
      </c>
      <c r="E120" s="277">
        <v>24</v>
      </c>
      <c r="F120" s="488">
        <v>195</v>
      </c>
      <c r="G120" s="488">
        <v>24</v>
      </c>
      <c r="H120" s="488">
        <v>193</v>
      </c>
      <c r="I120" s="488">
        <v>25</v>
      </c>
      <c r="K120" s="270"/>
    </row>
    <row r="121" spans="1:11" s="206" customFormat="1" ht="24" x14ac:dyDescent="0.2">
      <c r="A121" s="230"/>
      <c r="B121" s="208" t="s">
        <v>151</v>
      </c>
      <c r="C121" s="237" t="s">
        <v>432</v>
      </c>
      <c r="D121" s="279">
        <v>58</v>
      </c>
      <c r="E121" s="277">
        <v>7</v>
      </c>
      <c r="F121" s="488">
        <v>53</v>
      </c>
      <c r="G121" s="488">
        <v>8</v>
      </c>
      <c r="H121" s="488">
        <v>51</v>
      </c>
      <c r="I121" s="488">
        <v>8</v>
      </c>
      <c r="K121" s="270"/>
    </row>
    <row r="122" spans="1:11" s="206" customFormat="1" ht="24" x14ac:dyDescent="0.2">
      <c r="A122" s="230"/>
      <c r="B122" s="208" t="s">
        <v>152</v>
      </c>
      <c r="C122" s="237" t="s">
        <v>433</v>
      </c>
      <c r="D122" s="279">
        <v>628</v>
      </c>
      <c r="E122" s="277">
        <v>6</v>
      </c>
      <c r="F122" s="488">
        <v>654</v>
      </c>
      <c r="G122" s="488">
        <v>6</v>
      </c>
      <c r="H122" s="488">
        <v>705</v>
      </c>
      <c r="I122" s="488">
        <v>6</v>
      </c>
      <c r="K122" s="270"/>
    </row>
    <row r="123" spans="1:11" s="206" customFormat="1" ht="24" x14ac:dyDescent="0.2">
      <c r="A123" s="230"/>
      <c r="B123" s="208" t="s">
        <v>153</v>
      </c>
      <c r="C123" s="237" t="s">
        <v>434</v>
      </c>
      <c r="D123" s="279">
        <v>955</v>
      </c>
      <c r="E123" s="277">
        <v>15</v>
      </c>
      <c r="F123" s="488">
        <v>905</v>
      </c>
      <c r="G123" s="488">
        <v>14</v>
      </c>
      <c r="H123" s="488">
        <v>878</v>
      </c>
      <c r="I123" s="488">
        <v>15</v>
      </c>
      <c r="K123" s="270"/>
    </row>
    <row r="124" spans="1:11" s="206" customFormat="1" ht="15" customHeight="1" thickBot="1" x14ac:dyDescent="0.25">
      <c r="A124" s="231" t="s">
        <v>154</v>
      </c>
      <c r="B124" s="232"/>
      <c r="C124" s="232"/>
      <c r="D124" s="233">
        <v>3420</v>
      </c>
      <c r="E124" s="233">
        <v>203</v>
      </c>
      <c r="F124" s="233">
        <f>SUM(F110:F123)</f>
        <v>3435</v>
      </c>
      <c r="G124" s="233">
        <f>SUM(G110:G123)</f>
        <v>198</v>
      </c>
      <c r="H124" s="233">
        <v>3444</v>
      </c>
      <c r="I124" s="233"/>
      <c r="K124" s="270"/>
    </row>
    <row r="125" spans="1:11" s="206" customFormat="1" ht="49.5" thickTop="1" thickBot="1" x14ac:dyDescent="0.25">
      <c r="A125" s="228" t="s">
        <v>9</v>
      </c>
      <c r="B125" s="229" t="s">
        <v>155</v>
      </c>
      <c r="C125" s="786" t="s">
        <v>435</v>
      </c>
      <c r="D125" s="279">
        <v>617</v>
      </c>
      <c r="E125" s="280">
        <v>55</v>
      </c>
      <c r="F125" s="785">
        <v>610</v>
      </c>
      <c r="G125" s="785">
        <v>52</v>
      </c>
      <c r="H125" s="785">
        <v>603</v>
      </c>
      <c r="I125" s="785">
        <v>47</v>
      </c>
      <c r="K125" s="270"/>
    </row>
    <row r="126" spans="1:11" s="206" customFormat="1" ht="13.5" thickTop="1" x14ac:dyDescent="0.2">
      <c r="A126" s="230"/>
      <c r="B126" s="208" t="s">
        <v>156</v>
      </c>
      <c r="C126" s="237" t="s">
        <v>436</v>
      </c>
      <c r="D126" s="279">
        <v>107</v>
      </c>
      <c r="E126" s="277">
        <v>3</v>
      </c>
      <c r="F126" s="488">
        <v>116</v>
      </c>
      <c r="G126" s="488">
        <v>3</v>
      </c>
      <c r="H126" s="488">
        <v>109</v>
      </c>
      <c r="I126" s="488">
        <v>3</v>
      </c>
      <c r="K126" s="270"/>
    </row>
    <row r="127" spans="1:11" s="206" customFormat="1" ht="12.75" x14ac:dyDescent="0.2">
      <c r="A127" s="230"/>
      <c r="B127" s="208" t="s">
        <v>157</v>
      </c>
      <c r="C127" s="237" t="s">
        <v>437</v>
      </c>
      <c r="D127" s="279">
        <v>4</v>
      </c>
      <c r="E127" s="277">
        <v>1</v>
      </c>
      <c r="F127" s="488">
        <v>4</v>
      </c>
      <c r="G127" s="488">
        <v>1</v>
      </c>
      <c r="H127" s="488">
        <v>3</v>
      </c>
      <c r="I127" s="488">
        <v>1</v>
      </c>
      <c r="K127" s="270"/>
    </row>
    <row r="128" spans="1:11" s="206" customFormat="1" ht="24" x14ac:dyDescent="0.2">
      <c r="A128" s="230"/>
      <c r="B128" s="208" t="s">
        <v>158</v>
      </c>
      <c r="C128" s="237" t="s">
        <v>438</v>
      </c>
      <c r="D128" s="279">
        <v>5</v>
      </c>
      <c r="E128" s="277"/>
      <c r="F128" s="488">
        <v>6</v>
      </c>
      <c r="G128" s="488"/>
      <c r="H128" s="488">
        <v>5</v>
      </c>
      <c r="I128" s="488"/>
      <c r="K128" s="270"/>
    </row>
    <row r="129" spans="1:11" s="206" customFormat="1" ht="24" x14ac:dyDescent="0.2">
      <c r="A129" s="230"/>
      <c r="B129" s="208" t="s">
        <v>159</v>
      </c>
      <c r="C129" s="237" t="s">
        <v>439</v>
      </c>
      <c r="D129" s="279">
        <v>15</v>
      </c>
      <c r="E129" s="277">
        <v>1</v>
      </c>
      <c r="F129" s="488">
        <v>24</v>
      </c>
      <c r="G129" s="488">
        <v>1</v>
      </c>
      <c r="H129" s="488">
        <v>25</v>
      </c>
      <c r="I129" s="488">
        <v>2</v>
      </c>
      <c r="K129" s="270"/>
    </row>
    <row r="130" spans="1:11" s="206" customFormat="1" ht="12.75" x14ac:dyDescent="0.2">
      <c r="A130" s="230"/>
      <c r="B130" s="208" t="s">
        <v>160</v>
      </c>
      <c r="C130" s="237" t="s">
        <v>440</v>
      </c>
      <c r="D130" s="279">
        <v>120</v>
      </c>
      <c r="E130" s="277">
        <v>2</v>
      </c>
      <c r="F130" s="488">
        <v>133</v>
      </c>
      <c r="G130" s="488">
        <v>2</v>
      </c>
      <c r="H130" s="488">
        <v>127</v>
      </c>
      <c r="I130" s="488">
        <v>2</v>
      </c>
      <c r="K130" s="270"/>
    </row>
    <row r="131" spans="1:11" s="206" customFormat="1" ht="24" x14ac:dyDescent="0.2">
      <c r="A131" s="230"/>
      <c r="B131" s="208" t="s">
        <v>161</v>
      </c>
      <c r="C131" s="237" t="s">
        <v>441</v>
      </c>
      <c r="D131" s="279">
        <v>22</v>
      </c>
      <c r="E131" s="277">
        <v>1</v>
      </c>
      <c r="F131" s="488">
        <v>19</v>
      </c>
      <c r="G131" s="488">
        <v>1</v>
      </c>
      <c r="H131" s="488">
        <v>22</v>
      </c>
      <c r="I131" s="488">
        <v>1</v>
      </c>
      <c r="K131" s="270"/>
    </row>
    <row r="132" spans="1:11" s="206" customFormat="1" ht="15" customHeight="1" thickBot="1" x14ac:dyDescent="0.25">
      <c r="A132" s="231" t="s">
        <v>162</v>
      </c>
      <c r="B132" s="232"/>
      <c r="C132" s="232"/>
      <c r="D132" s="233">
        <v>890</v>
      </c>
      <c r="E132" s="233">
        <v>63</v>
      </c>
      <c r="F132" s="233">
        <f>SUM(F125:F131)</f>
        <v>912</v>
      </c>
      <c r="G132" s="233">
        <f>SUM(G125:G131)</f>
        <v>60</v>
      </c>
      <c r="H132" s="233">
        <v>894</v>
      </c>
      <c r="I132" s="233">
        <v>56</v>
      </c>
      <c r="K132" s="270"/>
    </row>
    <row r="133" spans="1:11" s="206" customFormat="1" ht="25.5" thickTop="1" thickBot="1" x14ac:dyDescent="0.25">
      <c r="A133" s="228" t="s">
        <v>10</v>
      </c>
      <c r="B133" s="229" t="s">
        <v>163</v>
      </c>
      <c r="C133" s="786" t="s">
        <v>442</v>
      </c>
      <c r="D133" s="279">
        <v>185</v>
      </c>
      <c r="E133" s="280">
        <v>26</v>
      </c>
      <c r="F133" s="270">
        <v>178</v>
      </c>
      <c r="G133" s="784">
        <v>24</v>
      </c>
      <c r="H133" s="785">
        <v>172</v>
      </c>
      <c r="I133" s="785">
        <v>23</v>
      </c>
      <c r="K133" s="270"/>
    </row>
    <row r="134" spans="1:11" s="206" customFormat="1" ht="24.75" thickTop="1" x14ac:dyDescent="0.2">
      <c r="A134" s="230"/>
      <c r="B134" s="208" t="s">
        <v>164</v>
      </c>
      <c r="C134" s="237" t="s">
        <v>443</v>
      </c>
      <c r="D134" s="279">
        <v>293</v>
      </c>
      <c r="E134" s="277">
        <v>31</v>
      </c>
      <c r="F134" s="270">
        <v>304</v>
      </c>
      <c r="G134" s="283">
        <v>28</v>
      </c>
      <c r="H134" s="488">
        <v>313</v>
      </c>
      <c r="I134" s="488">
        <v>26</v>
      </c>
      <c r="K134" s="270"/>
    </row>
    <row r="135" spans="1:11" s="206" customFormat="1" ht="12.75" x14ac:dyDescent="0.2">
      <c r="A135" s="230"/>
      <c r="B135" s="208" t="s">
        <v>165</v>
      </c>
      <c r="C135" s="237" t="s">
        <v>444</v>
      </c>
      <c r="D135" s="279">
        <v>6</v>
      </c>
      <c r="E135" s="277"/>
      <c r="F135" s="270">
        <v>6</v>
      </c>
      <c r="G135" s="283"/>
      <c r="H135" s="488">
        <v>8</v>
      </c>
      <c r="I135" s="488"/>
    </row>
    <row r="136" spans="1:11" s="206" customFormat="1" ht="24" x14ac:dyDescent="0.2">
      <c r="A136" s="230"/>
      <c r="B136" s="208" t="s">
        <v>166</v>
      </c>
      <c r="C136" s="237" t="s">
        <v>445</v>
      </c>
      <c r="D136" s="279">
        <v>149</v>
      </c>
      <c r="E136" s="277"/>
      <c r="F136" s="270">
        <v>147</v>
      </c>
      <c r="G136" s="283"/>
      <c r="H136" s="488">
        <v>144</v>
      </c>
      <c r="I136" s="488"/>
    </row>
    <row r="137" spans="1:11" s="206" customFormat="1" ht="24" x14ac:dyDescent="0.2">
      <c r="A137" s="230"/>
      <c r="B137" s="208" t="s">
        <v>167</v>
      </c>
      <c r="C137" s="237" t="s">
        <v>446</v>
      </c>
      <c r="D137" s="279">
        <v>140</v>
      </c>
      <c r="E137" s="277">
        <v>24</v>
      </c>
      <c r="F137" s="270">
        <v>141</v>
      </c>
      <c r="G137" s="283">
        <v>28</v>
      </c>
      <c r="H137" s="488">
        <v>144</v>
      </c>
      <c r="I137" s="488">
        <v>28</v>
      </c>
    </row>
    <row r="138" spans="1:11" s="206" customFormat="1" ht="36" x14ac:dyDescent="0.2">
      <c r="A138" s="230"/>
      <c r="B138" s="208" t="s">
        <v>168</v>
      </c>
      <c r="C138" s="237" t="s">
        <v>447</v>
      </c>
      <c r="D138" s="279">
        <v>160</v>
      </c>
      <c r="E138" s="277">
        <v>10</v>
      </c>
      <c r="F138" s="270">
        <v>156</v>
      </c>
      <c r="G138" s="283">
        <v>10</v>
      </c>
      <c r="H138" s="488">
        <v>154</v>
      </c>
      <c r="I138" s="488">
        <v>10</v>
      </c>
    </row>
    <row r="139" spans="1:11" s="206" customFormat="1" ht="24" x14ac:dyDescent="0.2">
      <c r="A139" s="230"/>
      <c r="B139" s="208" t="s">
        <v>169</v>
      </c>
      <c r="C139" s="237" t="s">
        <v>448</v>
      </c>
      <c r="D139" s="279">
        <v>1106</v>
      </c>
      <c r="E139" s="277">
        <v>41</v>
      </c>
      <c r="F139" s="270">
        <v>1125</v>
      </c>
      <c r="G139" s="283">
        <v>39</v>
      </c>
      <c r="H139" s="488">
        <v>1120</v>
      </c>
      <c r="I139" s="488">
        <v>36</v>
      </c>
    </row>
    <row r="140" spans="1:11" s="206" customFormat="1" ht="15" customHeight="1" thickBot="1" x14ac:dyDescent="0.25">
      <c r="A140" s="231" t="s">
        <v>170</v>
      </c>
      <c r="B140" s="232"/>
      <c r="C140" s="232"/>
      <c r="D140" s="233">
        <v>2039</v>
      </c>
      <c r="E140" s="233">
        <v>132</v>
      </c>
      <c r="F140" s="233">
        <f>SUM(F133:F139)</f>
        <v>2057</v>
      </c>
      <c r="G140" s="233">
        <f>SUM(G133:G139)</f>
        <v>129</v>
      </c>
      <c r="H140" s="233">
        <v>2055</v>
      </c>
      <c r="I140" s="233">
        <v>123</v>
      </c>
    </row>
    <row r="141" spans="1:11" s="206" customFormat="1" ht="15" customHeight="1" thickTop="1" x14ac:dyDescent="0.2">
      <c r="A141" s="234"/>
      <c r="B141" s="229" t="s">
        <v>40</v>
      </c>
      <c r="C141" s="787"/>
      <c r="D141" s="279">
        <v>4883</v>
      </c>
      <c r="E141" s="280">
        <v>1247</v>
      </c>
      <c r="F141" s="785">
        <v>4724</v>
      </c>
      <c r="G141" s="785">
        <v>1188</v>
      </c>
      <c r="H141" s="785">
        <v>4407</v>
      </c>
      <c r="I141" s="785">
        <v>1158</v>
      </c>
    </row>
    <row r="142" spans="1:11" s="206" customFormat="1" ht="15" customHeight="1" thickBot="1" x14ac:dyDescent="0.25">
      <c r="A142" s="235" t="s">
        <v>0</v>
      </c>
      <c r="B142" s="235"/>
      <c r="C142" s="235"/>
      <c r="D142" s="236">
        <v>28233</v>
      </c>
      <c r="E142" s="236">
        <v>5968</v>
      </c>
      <c r="F142" s="236">
        <v>27518</v>
      </c>
      <c r="G142" s="236">
        <v>5772</v>
      </c>
      <c r="H142" s="236">
        <v>26914</v>
      </c>
      <c r="I142" s="236">
        <v>5876</v>
      </c>
      <c r="J142" s="534"/>
    </row>
    <row r="143" spans="1:11" ht="15.75" thickTop="1" x14ac:dyDescent="0.2">
      <c r="A143" s="194" t="s">
        <v>16</v>
      </c>
      <c r="F143" s="209"/>
      <c r="G143" s="209"/>
    </row>
    <row r="144" spans="1:11" x14ac:dyDescent="0.2">
      <c r="A144" s="194"/>
      <c r="F144" s="209"/>
      <c r="G144" s="209"/>
    </row>
    <row r="145" spans="1:9" x14ac:dyDescent="0.2">
      <c r="A145" s="194"/>
      <c r="F145" s="209"/>
      <c r="G145" s="209"/>
      <c r="H145" s="270"/>
      <c r="I145" s="270"/>
    </row>
    <row r="146" spans="1:9" x14ac:dyDescent="0.2">
      <c r="H146" s="270"/>
      <c r="I146" s="270"/>
    </row>
    <row r="147" spans="1:9" x14ac:dyDescent="0.2">
      <c r="H147" s="270"/>
      <c r="I147" s="270"/>
    </row>
    <row r="166" spans="9:10" x14ac:dyDescent="0.2">
      <c r="I166" s="281"/>
      <c r="J166" s="282"/>
    </row>
    <row r="167" spans="9:10" x14ac:dyDescent="0.2">
      <c r="I167" s="281"/>
      <c r="J167" s="27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68"/>
  <sheetViews>
    <sheetView topLeftCell="A214" zoomScale="70" zoomScaleNormal="70" workbookViewId="0">
      <selection activeCell="C160" sqref="C160"/>
    </sheetView>
  </sheetViews>
  <sheetFormatPr baseColWidth="10" defaultRowHeight="15" x14ac:dyDescent="0.2"/>
  <cols>
    <col min="1" max="1" width="24.5703125" style="205" customWidth="1"/>
    <col min="2" max="2" width="17.5703125" style="205" customWidth="1"/>
    <col min="3" max="3" width="40.28515625" style="205" bestFit="1" customWidth="1"/>
    <col min="4" max="12" width="20.7109375" style="205" customWidth="1"/>
    <col min="13" max="13" width="15.7109375" style="205" customWidth="1"/>
    <col min="14" max="14" width="23.42578125" style="205" customWidth="1"/>
    <col min="15" max="15" width="37" style="205" customWidth="1"/>
    <col min="16" max="256" width="11.42578125" style="205"/>
    <col min="257" max="257" width="22.7109375" style="205" customWidth="1"/>
    <col min="258" max="258" width="17.5703125" style="205" customWidth="1"/>
    <col min="259" max="271" width="37" style="205" customWidth="1"/>
    <col min="272" max="512" width="11.42578125" style="205"/>
    <col min="513" max="513" width="22.7109375" style="205" customWidth="1"/>
    <col min="514" max="514" width="17.5703125" style="205" customWidth="1"/>
    <col min="515" max="527" width="37" style="205" customWidth="1"/>
    <col min="528" max="768" width="11.42578125" style="205"/>
    <col min="769" max="769" width="22.7109375" style="205" customWidth="1"/>
    <col min="770" max="770" width="17.5703125" style="205" customWidth="1"/>
    <col min="771" max="783" width="37" style="205" customWidth="1"/>
    <col min="784" max="1024" width="11.42578125" style="205"/>
    <col min="1025" max="1025" width="22.7109375" style="205" customWidth="1"/>
    <col min="1026" max="1026" width="17.5703125" style="205" customWidth="1"/>
    <col min="1027" max="1039" width="37" style="205" customWidth="1"/>
    <col min="1040" max="1280" width="11.42578125" style="205"/>
    <col min="1281" max="1281" width="22.7109375" style="205" customWidth="1"/>
    <col min="1282" max="1282" width="17.5703125" style="205" customWidth="1"/>
    <col min="1283" max="1295" width="37" style="205" customWidth="1"/>
    <col min="1296" max="1536" width="11.42578125" style="205"/>
    <col min="1537" max="1537" width="22.7109375" style="205" customWidth="1"/>
    <col min="1538" max="1538" width="17.5703125" style="205" customWidth="1"/>
    <col min="1539" max="1551" width="37" style="205" customWidth="1"/>
    <col min="1552" max="1792" width="11.42578125" style="205"/>
    <col min="1793" max="1793" width="22.7109375" style="205" customWidth="1"/>
    <col min="1794" max="1794" width="17.5703125" style="205" customWidth="1"/>
    <col min="1795" max="1807" width="37" style="205" customWidth="1"/>
    <col min="1808" max="2048" width="11.42578125" style="205"/>
    <col min="2049" max="2049" width="22.7109375" style="205" customWidth="1"/>
    <col min="2050" max="2050" width="17.5703125" style="205" customWidth="1"/>
    <col min="2051" max="2063" width="37" style="205" customWidth="1"/>
    <col min="2064" max="2304" width="11.42578125" style="205"/>
    <col min="2305" max="2305" width="22.7109375" style="205" customWidth="1"/>
    <col min="2306" max="2306" width="17.5703125" style="205" customWidth="1"/>
    <col min="2307" max="2319" width="37" style="205" customWidth="1"/>
    <col min="2320" max="2560" width="11.42578125" style="205"/>
    <col min="2561" max="2561" width="22.7109375" style="205" customWidth="1"/>
    <col min="2562" max="2562" width="17.5703125" style="205" customWidth="1"/>
    <col min="2563" max="2575" width="37" style="205" customWidth="1"/>
    <col min="2576" max="2816" width="11.42578125" style="205"/>
    <col min="2817" max="2817" width="22.7109375" style="205" customWidth="1"/>
    <col min="2818" max="2818" width="17.5703125" style="205" customWidth="1"/>
    <col min="2819" max="2831" width="37" style="205" customWidth="1"/>
    <col min="2832" max="3072" width="11.42578125" style="205"/>
    <col min="3073" max="3073" width="22.7109375" style="205" customWidth="1"/>
    <col min="3074" max="3074" width="17.5703125" style="205" customWidth="1"/>
    <col min="3075" max="3087" width="37" style="205" customWidth="1"/>
    <col min="3088" max="3328" width="11.42578125" style="205"/>
    <col min="3329" max="3329" width="22.7109375" style="205" customWidth="1"/>
    <col min="3330" max="3330" width="17.5703125" style="205" customWidth="1"/>
    <col min="3331" max="3343" width="37" style="205" customWidth="1"/>
    <col min="3344" max="3584" width="11.42578125" style="205"/>
    <col min="3585" max="3585" width="22.7109375" style="205" customWidth="1"/>
    <col min="3586" max="3586" width="17.5703125" style="205" customWidth="1"/>
    <col min="3587" max="3599" width="37" style="205" customWidth="1"/>
    <col min="3600" max="3840" width="11.42578125" style="205"/>
    <col min="3841" max="3841" width="22.7109375" style="205" customWidth="1"/>
    <col min="3842" max="3842" width="17.5703125" style="205" customWidth="1"/>
    <col min="3843" max="3855" width="37" style="205" customWidth="1"/>
    <col min="3856" max="4096" width="11.42578125" style="205"/>
    <col min="4097" max="4097" width="22.7109375" style="205" customWidth="1"/>
    <col min="4098" max="4098" width="17.5703125" style="205" customWidth="1"/>
    <col min="4099" max="4111" width="37" style="205" customWidth="1"/>
    <col min="4112" max="4352" width="11.42578125" style="205"/>
    <col min="4353" max="4353" width="22.7109375" style="205" customWidth="1"/>
    <col min="4354" max="4354" width="17.5703125" style="205" customWidth="1"/>
    <col min="4355" max="4367" width="37" style="205" customWidth="1"/>
    <col min="4368" max="4608" width="11.42578125" style="205"/>
    <col min="4609" max="4609" width="22.7109375" style="205" customWidth="1"/>
    <col min="4610" max="4610" width="17.5703125" style="205" customWidth="1"/>
    <col min="4611" max="4623" width="37" style="205" customWidth="1"/>
    <col min="4624" max="4864" width="11.42578125" style="205"/>
    <col min="4865" max="4865" width="22.7109375" style="205" customWidth="1"/>
    <col min="4866" max="4866" width="17.5703125" style="205" customWidth="1"/>
    <col min="4867" max="4879" width="37" style="205" customWidth="1"/>
    <col min="4880" max="5120" width="11.42578125" style="205"/>
    <col min="5121" max="5121" width="22.7109375" style="205" customWidth="1"/>
    <col min="5122" max="5122" width="17.5703125" style="205" customWidth="1"/>
    <col min="5123" max="5135" width="37" style="205" customWidth="1"/>
    <col min="5136" max="5376" width="11.42578125" style="205"/>
    <col min="5377" max="5377" width="22.7109375" style="205" customWidth="1"/>
    <col min="5378" max="5378" width="17.5703125" style="205" customWidth="1"/>
    <col min="5379" max="5391" width="37" style="205" customWidth="1"/>
    <col min="5392" max="5632" width="11.42578125" style="205"/>
    <col min="5633" max="5633" width="22.7109375" style="205" customWidth="1"/>
    <col min="5634" max="5634" width="17.5703125" style="205" customWidth="1"/>
    <col min="5635" max="5647" width="37" style="205" customWidth="1"/>
    <col min="5648" max="5888" width="11.42578125" style="205"/>
    <col min="5889" max="5889" width="22.7109375" style="205" customWidth="1"/>
    <col min="5890" max="5890" width="17.5703125" style="205" customWidth="1"/>
    <col min="5891" max="5903" width="37" style="205" customWidth="1"/>
    <col min="5904" max="6144" width="11.42578125" style="205"/>
    <col min="6145" max="6145" width="22.7109375" style="205" customWidth="1"/>
    <col min="6146" max="6146" width="17.5703125" style="205" customWidth="1"/>
    <col min="6147" max="6159" width="37" style="205" customWidth="1"/>
    <col min="6160" max="6400" width="11.42578125" style="205"/>
    <col min="6401" max="6401" width="22.7109375" style="205" customWidth="1"/>
    <col min="6402" max="6402" width="17.5703125" style="205" customWidth="1"/>
    <col min="6403" max="6415" width="37" style="205" customWidth="1"/>
    <col min="6416" max="6656" width="11.42578125" style="205"/>
    <col min="6657" max="6657" width="22.7109375" style="205" customWidth="1"/>
    <col min="6658" max="6658" width="17.5703125" style="205" customWidth="1"/>
    <col min="6659" max="6671" width="37" style="205" customWidth="1"/>
    <col min="6672" max="6912" width="11.42578125" style="205"/>
    <col min="6913" max="6913" width="22.7109375" style="205" customWidth="1"/>
    <col min="6914" max="6914" width="17.5703125" style="205" customWidth="1"/>
    <col min="6915" max="6927" width="37" style="205" customWidth="1"/>
    <col min="6928" max="7168" width="11.42578125" style="205"/>
    <col min="7169" max="7169" width="22.7109375" style="205" customWidth="1"/>
    <col min="7170" max="7170" width="17.5703125" style="205" customWidth="1"/>
    <col min="7171" max="7183" width="37" style="205" customWidth="1"/>
    <col min="7184" max="7424" width="11.42578125" style="205"/>
    <col min="7425" max="7425" width="22.7109375" style="205" customWidth="1"/>
    <col min="7426" max="7426" width="17.5703125" style="205" customWidth="1"/>
    <col min="7427" max="7439" width="37" style="205" customWidth="1"/>
    <col min="7440" max="7680" width="11.42578125" style="205"/>
    <col min="7681" max="7681" width="22.7109375" style="205" customWidth="1"/>
    <col min="7682" max="7682" width="17.5703125" style="205" customWidth="1"/>
    <col min="7683" max="7695" width="37" style="205" customWidth="1"/>
    <col min="7696" max="7936" width="11.42578125" style="205"/>
    <col min="7937" max="7937" width="22.7109375" style="205" customWidth="1"/>
    <col min="7938" max="7938" width="17.5703125" style="205" customWidth="1"/>
    <col min="7939" max="7951" width="37" style="205" customWidth="1"/>
    <col min="7952" max="8192" width="11.42578125" style="205"/>
    <col min="8193" max="8193" width="22.7109375" style="205" customWidth="1"/>
    <col min="8194" max="8194" width="17.5703125" style="205" customWidth="1"/>
    <col min="8195" max="8207" width="37" style="205" customWidth="1"/>
    <col min="8208" max="8448" width="11.42578125" style="205"/>
    <col min="8449" max="8449" width="22.7109375" style="205" customWidth="1"/>
    <col min="8450" max="8450" width="17.5703125" style="205" customWidth="1"/>
    <col min="8451" max="8463" width="37" style="205" customWidth="1"/>
    <col min="8464" max="8704" width="11.42578125" style="205"/>
    <col min="8705" max="8705" width="22.7109375" style="205" customWidth="1"/>
    <col min="8706" max="8706" width="17.5703125" style="205" customWidth="1"/>
    <col min="8707" max="8719" width="37" style="205" customWidth="1"/>
    <col min="8720" max="8960" width="11.42578125" style="205"/>
    <col min="8961" max="8961" width="22.7109375" style="205" customWidth="1"/>
    <col min="8962" max="8962" width="17.5703125" style="205" customWidth="1"/>
    <col min="8963" max="8975" width="37" style="205" customWidth="1"/>
    <col min="8976" max="9216" width="11.42578125" style="205"/>
    <col min="9217" max="9217" width="22.7109375" style="205" customWidth="1"/>
    <col min="9218" max="9218" width="17.5703125" style="205" customWidth="1"/>
    <col min="9219" max="9231" width="37" style="205" customWidth="1"/>
    <col min="9232" max="9472" width="11.42578125" style="205"/>
    <col min="9473" max="9473" width="22.7109375" style="205" customWidth="1"/>
    <col min="9474" max="9474" width="17.5703125" style="205" customWidth="1"/>
    <col min="9475" max="9487" width="37" style="205" customWidth="1"/>
    <col min="9488" max="9728" width="11.42578125" style="205"/>
    <col min="9729" max="9729" width="22.7109375" style="205" customWidth="1"/>
    <col min="9730" max="9730" width="17.5703125" style="205" customWidth="1"/>
    <col min="9731" max="9743" width="37" style="205" customWidth="1"/>
    <col min="9744" max="9984" width="11.42578125" style="205"/>
    <col min="9985" max="9985" width="22.7109375" style="205" customWidth="1"/>
    <col min="9986" max="9986" width="17.5703125" style="205" customWidth="1"/>
    <col min="9987" max="9999" width="37" style="205" customWidth="1"/>
    <col min="10000" max="10240" width="11.42578125" style="205"/>
    <col min="10241" max="10241" width="22.7109375" style="205" customWidth="1"/>
    <col min="10242" max="10242" width="17.5703125" style="205" customWidth="1"/>
    <col min="10243" max="10255" width="37" style="205" customWidth="1"/>
    <col min="10256" max="10496" width="11.42578125" style="205"/>
    <col min="10497" max="10497" width="22.7109375" style="205" customWidth="1"/>
    <col min="10498" max="10498" width="17.5703125" style="205" customWidth="1"/>
    <col min="10499" max="10511" width="37" style="205" customWidth="1"/>
    <col min="10512" max="10752" width="11.42578125" style="205"/>
    <col min="10753" max="10753" width="22.7109375" style="205" customWidth="1"/>
    <col min="10754" max="10754" width="17.5703125" style="205" customWidth="1"/>
    <col min="10755" max="10767" width="37" style="205" customWidth="1"/>
    <col min="10768" max="11008" width="11.42578125" style="205"/>
    <col min="11009" max="11009" width="22.7109375" style="205" customWidth="1"/>
    <col min="11010" max="11010" width="17.5703125" style="205" customWidth="1"/>
    <col min="11011" max="11023" width="37" style="205" customWidth="1"/>
    <col min="11024" max="11264" width="11.42578125" style="205"/>
    <col min="11265" max="11265" width="22.7109375" style="205" customWidth="1"/>
    <col min="11266" max="11266" width="17.5703125" style="205" customWidth="1"/>
    <col min="11267" max="11279" width="37" style="205" customWidth="1"/>
    <col min="11280" max="11520" width="11.42578125" style="205"/>
    <col min="11521" max="11521" width="22.7109375" style="205" customWidth="1"/>
    <col min="11522" max="11522" width="17.5703125" style="205" customWidth="1"/>
    <col min="11523" max="11535" width="37" style="205" customWidth="1"/>
    <col min="11536" max="11776" width="11.42578125" style="205"/>
    <col min="11777" max="11777" width="22.7109375" style="205" customWidth="1"/>
    <col min="11778" max="11778" width="17.5703125" style="205" customWidth="1"/>
    <col min="11779" max="11791" width="37" style="205" customWidth="1"/>
    <col min="11792" max="12032" width="11.42578125" style="205"/>
    <col min="12033" max="12033" width="22.7109375" style="205" customWidth="1"/>
    <col min="12034" max="12034" width="17.5703125" style="205" customWidth="1"/>
    <col min="12035" max="12047" width="37" style="205" customWidth="1"/>
    <col min="12048" max="12288" width="11.42578125" style="205"/>
    <col min="12289" max="12289" width="22.7109375" style="205" customWidth="1"/>
    <col min="12290" max="12290" width="17.5703125" style="205" customWidth="1"/>
    <col min="12291" max="12303" width="37" style="205" customWidth="1"/>
    <col min="12304" max="12544" width="11.42578125" style="205"/>
    <col min="12545" max="12545" width="22.7109375" style="205" customWidth="1"/>
    <col min="12546" max="12546" width="17.5703125" style="205" customWidth="1"/>
    <col min="12547" max="12559" width="37" style="205" customWidth="1"/>
    <col min="12560" max="12800" width="11.42578125" style="205"/>
    <col min="12801" max="12801" width="22.7109375" style="205" customWidth="1"/>
    <col min="12802" max="12802" width="17.5703125" style="205" customWidth="1"/>
    <col min="12803" max="12815" width="37" style="205" customWidth="1"/>
    <col min="12816" max="13056" width="11.42578125" style="205"/>
    <col min="13057" max="13057" width="22.7109375" style="205" customWidth="1"/>
    <col min="13058" max="13058" width="17.5703125" style="205" customWidth="1"/>
    <col min="13059" max="13071" width="37" style="205" customWidth="1"/>
    <col min="13072" max="13312" width="11.42578125" style="205"/>
    <col min="13313" max="13313" width="22.7109375" style="205" customWidth="1"/>
    <col min="13314" max="13314" width="17.5703125" style="205" customWidth="1"/>
    <col min="13315" max="13327" width="37" style="205" customWidth="1"/>
    <col min="13328" max="13568" width="11.42578125" style="205"/>
    <col min="13569" max="13569" width="22.7109375" style="205" customWidth="1"/>
    <col min="13570" max="13570" width="17.5703125" style="205" customWidth="1"/>
    <col min="13571" max="13583" width="37" style="205" customWidth="1"/>
    <col min="13584" max="13824" width="11.42578125" style="205"/>
    <col min="13825" max="13825" width="22.7109375" style="205" customWidth="1"/>
    <col min="13826" max="13826" width="17.5703125" style="205" customWidth="1"/>
    <col min="13827" max="13839" width="37" style="205" customWidth="1"/>
    <col min="13840" max="14080" width="11.42578125" style="205"/>
    <col min="14081" max="14081" width="22.7109375" style="205" customWidth="1"/>
    <col min="14082" max="14082" width="17.5703125" style="205" customWidth="1"/>
    <col min="14083" max="14095" width="37" style="205" customWidth="1"/>
    <col min="14096" max="14336" width="11.42578125" style="205"/>
    <col min="14337" max="14337" width="22.7109375" style="205" customWidth="1"/>
    <col min="14338" max="14338" width="17.5703125" style="205" customWidth="1"/>
    <col min="14339" max="14351" width="37" style="205" customWidth="1"/>
    <col min="14352" max="14592" width="11.42578125" style="205"/>
    <col min="14593" max="14593" width="22.7109375" style="205" customWidth="1"/>
    <col min="14594" max="14594" width="17.5703125" style="205" customWidth="1"/>
    <col min="14595" max="14607" width="37" style="205" customWidth="1"/>
    <col min="14608" max="14848" width="11.42578125" style="205"/>
    <col min="14849" max="14849" width="22.7109375" style="205" customWidth="1"/>
    <col min="14850" max="14850" width="17.5703125" style="205" customWidth="1"/>
    <col min="14851" max="14863" width="37" style="205" customWidth="1"/>
    <col min="14864" max="15104" width="11.42578125" style="205"/>
    <col min="15105" max="15105" width="22.7109375" style="205" customWidth="1"/>
    <col min="15106" max="15106" width="17.5703125" style="205" customWidth="1"/>
    <col min="15107" max="15119" width="37" style="205" customWidth="1"/>
    <col min="15120" max="15360" width="11.42578125" style="205"/>
    <col min="15361" max="15361" width="22.7109375" style="205" customWidth="1"/>
    <col min="15362" max="15362" width="17.5703125" style="205" customWidth="1"/>
    <col min="15363" max="15375" width="37" style="205" customWidth="1"/>
    <col min="15376" max="15616" width="11.42578125" style="205"/>
    <col min="15617" max="15617" width="22.7109375" style="205" customWidth="1"/>
    <col min="15618" max="15618" width="17.5703125" style="205" customWidth="1"/>
    <col min="15619" max="15631" width="37" style="205" customWidth="1"/>
    <col min="15632" max="15872" width="11.42578125" style="205"/>
    <col min="15873" max="15873" width="22.7109375" style="205" customWidth="1"/>
    <col min="15874" max="15874" width="17.5703125" style="205" customWidth="1"/>
    <col min="15875" max="15887" width="37" style="205" customWidth="1"/>
    <col min="15888" max="16128" width="11.42578125" style="205"/>
    <col min="16129" max="16129" width="22.7109375" style="205" customWidth="1"/>
    <col min="16130" max="16130" width="17.5703125" style="205" customWidth="1"/>
    <col min="16131" max="16143" width="37" style="205" customWidth="1"/>
    <col min="16144" max="16384" width="11.42578125" style="205"/>
  </cols>
  <sheetData>
    <row r="1" spans="1:16" ht="18" x14ac:dyDescent="0.25">
      <c r="A1" s="15" t="s">
        <v>482</v>
      </c>
    </row>
    <row r="2" spans="1:16" x14ac:dyDescent="0.2">
      <c r="A2" s="113">
        <v>2020</v>
      </c>
      <c r="B2" s="114"/>
      <c r="C2" s="115"/>
      <c r="D2" s="112"/>
      <c r="E2" s="487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6" s="2" customFormat="1" ht="24" x14ac:dyDescent="0.2">
      <c r="A3" s="116" t="s">
        <v>535</v>
      </c>
      <c r="B3" s="116" t="s">
        <v>234</v>
      </c>
      <c r="C3" s="117" t="s">
        <v>347</v>
      </c>
      <c r="D3" s="111" t="s">
        <v>528</v>
      </c>
      <c r="E3" s="111" t="s">
        <v>221</v>
      </c>
      <c r="F3" s="111" t="s">
        <v>527</v>
      </c>
      <c r="G3" s="111" t="s">
        <v>211</v>
      </c>
      <c r="H3" s="111" t="s">
        <v>210</v>
      </c>
      <c r="I3" s="111" t="s">
        <v>529</v>
      </c>
      <c r="J3" s="111" t="s">
        <v>536</v>
      </c>
      <c r="K3" s="111" t="s">
        <v>220</v>
      </c>
      <c r="L3" s="111" t="s">
        <v>531</v>
      </c>
      <c r="M3" s="111" t="s">
        <v>537</v>
      </c>
      <c r="N3" s="111" t="s">
        <v>530</v>
      </c>
      <c r="O3" s="111"/>
    </row>
    <row r="4" spans="1:16" s="2" customFormat="1" ht="13.5" thickBot="1" x14ac:dyDescent="0.25">
      <c r="A4" s="141" t="s">
        <v>1</v>
      </c>
      <c r="B4" s="198" t="s">
        <v>236</v>
      </c>
      <c r="C4" s="237" t="s">
        <v>350</v>
      </c>
      <c r="D4" s="270">
        <v>2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38">
        <v>2</v>
      </c>
      <c r="P4" s="270"/>
    </row>
    <row r="5" spans="1:16" s="2" customFormat="1" ht="13.5" thickTop="1" x14ac:dyDescent="0.2">
      <c r="A5" s="198"/>
      <c r="B5" s="198" t="s">
        <v>237</v>
      </c>
      <c r="C5" s="237" t="s">
        <v>351</v>
      </c>
      <c r="D5" s="270"/>
      <c r="E5" s="270">
        <v>1</v>
      </c>
      <c r="F5" s="270"/>
      <c r="G5" s="270"/>
      <c r="H5" s="270"/>
      <c r="I5" s="270"/>
      <c r="J5" s="270"/>
      <c r="K5" s="270"/>
      <c r="L5" s="270"/>
      <c r="M5" s="270"/>
      <c r="N5" s="270"/>
      <c r="O5" s="238">
        <v>1</v>
      </c>
      <c r="P5" s="270"/>
    </row>
    <row r="6" spans="1:16" s="2" customFormat="1" ht="12.75" x14ac:dyDescent="0.2">
      <c r="A6" s="198"/>
      <c r="B6" s="198" t="s">
        <v>238</v>
      </c>
      <c r="C6" s="237" t="s">
        <v>352</v>
      </c>
      <c r="D6" s="270"/>
      <c r="E6" s="270">
        <v>1</v>
      </c>
      <c r="F6" s="270">
        <v>1</v>
      </c>
      <c r="G6" s="270"/>
      <c r="H6" s="270">
        <v>1</v>
      </c>
      <c r="I6" s="270"/>
      <c r="J6" s="270"/>
      <c r="K6" s="270"/>
      <c r="L6" s="270"/>
      <c r="M6" s="270"/>
      <c r="N6" s="270"/>
      <c r="O6" s="238">
        <v>3</v>
      </c>
      <c r="P6" s="270"/>
    </row>
    <row r="7" spans="1:16" s="2" customFormat="1" ht="12.75" x14ac:dyDescent="0.2">
      <c r="A7" s="198"/>
      <c r="B7" s="198" t="s">
        <v>241</v>
      </c>
      <c r="C7" s="237" t="s">
        <v>355</v>
      </c>
      <c r="D7" s="270"/>
      <c r="E7" s="270"/>
      <c r="F7" s="270"/>
      <c r="G7" s="270">
        <v>1</v>
      </c>
      <c r="H7" s="270"/>
      <c r="I7" s="270"/>
      <c r="J7" s="270"/>
      <c r="K7" s="270"/>
      <c r="L7" s="270"/>
      <c r="M7" s="270"/>
      <c r="N7" s="270"/>
      <c r="O7" s="238">
        <v>1</v>
      </c>
      <c r="P7" s="270"/>
    </row>
    <row r="8" spans="1:16" s="2" customFormat="1" ht="12.75" x14ac:dyDescent="0.2">
      <c r="A8" s="198"/>
      <c r="B8" s="198" t="s">
        <v>242</v>
      </c>
      <c r="C8" s="237" t="s">
        <v>356</v>
      </c>
      <c r="D8" s="270">
        <v>2</v>
      </c>
      <c r="E8" s="270">
        <v>1</v>
      </c>
      <c r="F8" s="270">
        <v>3</v>
      </c>
      <c r="G8" s="270"/>
      <c r="H8" s="270"/>
      <c r="I8" s="270">
        <v>1</v>
      </c>
      <c r="J8" s="270"/>
      <c r="K8" s="270"/>
      <c r="L8" s="270"/>
      <c r="M8" s="270"/>
      <c r="N8" s="270"/>
      <c r="O8" s="238">
        <v>7</v>
      </c>
      <c r="P8" s="270"/>
    </row>
    <row r="9" spans="1:16" s="2" customFormat="1" ht="12.75" x14ac:dyDescent="0.2">
      <c r="A9" s="198"/>
      <c r="B9" s="198" t="s">
        <v>243</v>
      </c>
      <c r="C9" s="237" t="s">
        <v>357</v>
      </c>
      <c r="D9" s="270">
        <v>9</v>
      </c>
      <c r="E9" s="270">
        <v>6</v>
      </c>
      <c r="F9" s="270">
        <v>12</v>
      </c>
      <c r="G9" s="270">
        <v>2</v>
      </c>
      <c r="H9" s="270"/>
      <c r="I9" s="270">
        <v>1</v>
      </c>
      <c r="J9" s="270">
        <v>2</v>
      </c>
      <c r="K9" s="270"/>
      <c r="L9" s="270">
        <v>1</v>
      </c>
      <c r="M9" s="270"/>
      <c r="N9" s="270"/>
      <c r="O9" s="238">
        <v>33</v>
      </c>
      <c r="P9" s="270"/>
    </row>
    <row r="10" spans="1:16" s="2" customFormat="1" ht="12.75" x14ac:dyDescent="0.2">
      <c r="A10" s="198"/>
      <c r="B10" s="198" t="s">
        <v>244</v>
      </c>
      <c r="C10" s="237" t="s">
        <v>358</v>
      </c>
      <c r="D10" s="270">
        <v>6</v>
      </c>
      <c r="E10" s="270">
        <v>4</v>
      </c>
      <c r="F10" s="270">
        <v>2</v>
      </c>
      <c r="G10" s="270"/>
      <c r="H10" s="270">
        <v>1</v>
      </c>
      <c r="I10" s="270">
        <v>2</v>
      </c>
      <c r="J10" s="270"/>
      <c r="K10" s="270"/>
      <c r="L10" s="270">
        <v>1</v>
      </c>
      <c r="M10" s="270"/>
      <c r="N10" s="270"/>
      <c r="O10" s="238">
        <v>16</v>
      </c>
      <c r="P10" s="270"/>
    </row>
    <row r="11" spans="1:16" s="2" customFormat="1" ht="24" x14ac:dyDescent="0.2">
      <c r="A11" s="198"/>
      <c r="B11" s="198" t="s">
        <v>245</v>
      </c>
      <c r="C11" s="237" t="s">
        <v>359</v>
      </c>
      <c r="D11" s="270">
        <v>2</v>
      </c>
      <c r="E11" s="270">
        <v>2</v>
      </c>
      <c r="F11" s="270">
        <v>1</v>
      </c>
      <c r="G11" s="270"/>
      <c r="H11" s="270">
        <v>1</v>
      </c>
      <c r="I11" s="270"/>
      <c r="J11" s="270">
        <v>1</v>
      </c>
      <c r="K11" s="270"/>
      <c r="L11" s="270"/>
      <c r="M11" s="270"/>
      <c r="N11" s="270"/>
      <c r="O11" s="238">
        <v>7</v>
      </c>
      <c r="P11" s="270"/>
    </row>
    <row r="12" spans="1:16" s="2" customFormat="1" ht="12.75" x14ac:dyDescent="0.2">
      <c r="A12" s="198"/>
      <c r="B12" s="198" t="s">
        <v>246</v>
      </c>
      <c r="C12" s="237" t="s">
        <v>360</v>
      </c>
      <c r="D12" s="270">
        <v>4</v>
      </c>
      <c r="E12" s="270">
        <v>1</v>
      </c>
      <c r="F12" s="270">
        <v>3</v>
      </c>
      <c r="G12" s="270"/>
      <c r="H12" s="270">
        <v>2</v>
      </c>
      <c r="I12" s="270">
        <v>1</v>
      </c>
      <c r="J12" s="270">
        <v>2</v>
      </c>
      <c r="K12" s="270"/>
      <c r="L12" s="270">
        <v>2</v>
      </c>
      <c r="M12" s="270"/>
      <c r="N12" s="270"/>
      <c r="O12" s="238">
        <v>15</v>
      </c>
      <c r="P12" s="270"/>
    </row>
    <row r="13" spans="1:16" s="2" customFormat="1" ht="12.75" x14ac:dyDescent="0.2">
      <c r="A13" s="198"/>
      <c r="B13" s="198" t="s">
        <v>248</v>
      </c>
      <c r="C13" s="237" t="s">
        <v>362</v>
      </c>
      <c r="D13" s="270">
        <v>6</v>
      </c>
      <c r="E13" s="270">
        <v>4</v>
      </c>
      <c r="F13" s="270">
        <v>2</v>
      </c>
      <c r="G13" s="270">
        <v>3</v>
      </c>
      <c r="H13" s="270"/>
      <c r="I13" s="270">
        <v>1</v>
      </c>
      <c r="J13" s="270"/>
      <c r="K13" s="270"/>
      <c r="L13" s="270"/>
      <c r="M13" s="270"/>
      <c r="N13" s="270"/>
      <c r="O13" s="238">
        <v>16</v>
      </c>
      <c r="P13" s="270"/>
    </row>
    <row r="14" spans="1:16" s="2" customFormat="1" ht="12.75" x14ac:dyDescent="0.2">
      <c r="A14" s="198"/>
      <c r="B14" s="198" t="s">
        <v>249</v>
      </c>
      <c r="C14" s="237" t="s">
        <v>363</v>
      </c>
      <c r="D14" s="270">
        <v>7</v>
      </c>
      <c r="E14" s="270"/>
      <c r="F14" s="270">
        <v>4</v>
      </c>
      <c r="G14" s="270">
        <v>2</v>
      </c>
      <c r="H14" s="270"/>
      <c r="I14" s="270">
        <v>3</v>
      </c>
      <c r="J14" s="270">
        <v>2</v>
      </c>
      <c r="K14" s="270"/>
      <c r="L14" s="270"/>
      <c r="M14" s="270"/>
      <c r="N14" s="270"/>
      <c r="O14" s="238">
        <v>18</v>
      </c>
      <c r="P14" s="270"/>
    </row>
    <row r="15" spans="1:16" s="2" customFormat="1" ht="13.5" thickBot="1" x14ac:dyDescent="0.25">
      <c r="A15" s="16" t="s">
        <v>76</v>
      </c>
      <c r="B15" s="16"/>
      <c r="C15" s="16"/>
      <c r="D15" s="17">
        <v>38</v>
      </c>
      <c r="E15" s="17">
        <v>20</v>
      </c>
      <c r="F15" s="17">
        <v>28</v>
      </c>
      <c r="G15" s="17">
        <v>8</v>
      </c>
      <c r="H15" s="17">
        <v>5</v>
      </c>
      <c r="I15" s="17">
        <v>9</v>
      </c>
      <c r="J15" s="17">
        <v>7</v>
      </c>
      <c r="K15" s="17"/>
      <c r="L15" s="17">
        <v>4</v>
      </c>
      <c r="M15" s="17"/>
      <c r="N15" s="17"/>
      <c r="O15" s="17">
        <v>119</v>
      </c>
    </row>
    <row r="16" spans="1:16" s="2" customFormat="1" ht="12.75" x14ac:dyDescent="0.2">
      <c r="A16" s="198"/>
      <c r="B16" s="198" t="s">
        <v>253</v>
      </c>
      <c r="C16" s="237" t="s">
        <v>367</v>
      </c>
      <c r="D16" s="270"/>
      <c r="E16" s="270"/>
      <c r="F16" s="270"/>
      <c r="G16" s="270">
        <v>1</v>
      </c>
      <c r="H16" s="270"/>
      <c r="I16" s="270"/>
      <c r="J16" s="270"/>
      <c r="K16" s="270"/>
      <c r="L16" s="270"/>
      <c r="M16" s="270"/>
      <c r="N16" s="270"/>
      <c r="O16" s="238">
        <v>1</v>
      </c>
    </row>
    <row r="17" spans="1:15" s="2" customFormat="1" ht="13.5" thickBot="1" x14ac:dyDescent="0.25">
      <c r="A17" s="16" t="s">
        <v>81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1</v>
      </c>
    </row>
    <row r="18" spans="1:15" s="2" customFormat="1" ht="12.75" x14ac:dyDescent="0.2">
      <c r="A18" s="198"/>
      <c r="B18" s="198" t="s">
        <v>255</v>
      </c>
      <c r="C18" s="237" t="s">
        <v>369</v>
      </c>
      <c r="D18" s="270"/>
      <c r="E18" s="270">
        <v>5</v>
      </c>
      <c r="F18" s="270">
        <v>4</v>
      </c>
      <c r="G18" s="270">
        <v>2</v>
      </c>
      <c r="H18" s="270"/>
      <c r="I18" s="270"/>
      <c r="J18" s="270"/>
      <c r="K18" s="270"/>
      <c r="L18" s="270"/>
      <c r="M18" s="270"/>
      <c r="N18" s="270"/>
      <c r="O18" s="238">
        <v>11</v>
      </c>
    </row>
    <row r="19" spans="1:15" s="2" customFormat="1" ht="12.75" x14ac:dyDescent="0.2">
      <c r="A19" s="198"/>
      <c r="B19" s="198" t="s">
        <v>258</v>
      </c>
      <c r="C19" s="237" t="s">
        <v>372</v>
      </c>
      <c r="D19" s="270"/>
      <c r="E19" s="270">
        <v>2</v>
      </c>
      <c r="F19" s="270"/>
      <c r="G19" s="270"/>
      <c r="H19" s="270"/>
      <c r="I19" s="270"/>
      <c r="J19" s="270"/>
      <c r="K19" s="270"/>
      <c r="L19" s="270"/>
      <c r="M19" s="270"/>
      <c r="N19" s="270"/>
      <c r="O19" s="238">
        <v>2</v>
      </c>
    </row>
    <row r="20" spans="1:15" s="2" customFormat="1" ht="12.75" x14ac:dyDescent="0.2">
      <c r="A20" s="198"/>
      <c r="B20" s="240">
        <v>299</v>
      </c>
      <c r="C20" s="237" t="s">
        <v>373</v>
      </c>
      <c r="D20" s="270"/>
      <c r="E20" s="270"/>
      <c r="F20" s="270">
        <v>1</v>
      </c>
      <c r="G20" s="270"/>
      <c r="H20" s="270"/>
      <c r="I20" s="270"/>
      <c r="J20" s="270"/>
      <c r="K20" s="270"/>
      <c r="L20" s="270"/>
      <c r="M20" s="270"/>
      <c r="N20" s="270"/>
      <c r="O20" s="238">
        <v>1</v>
      </c>
    </row>
    <row r="21" spans="1:15" s="2" customFormat="1" ht="13.5" thickBot="1" x14ac:dyDescent="0.25">
      <c r="A21" s="16" t="s">
        <v>88</v>
      </c>
      <c r="B21" s="16"/>
      <c r="C21" s="16"/>
      <c r="D21" s="17"/>
      <c r="E21" s="17">
        <v>7</v>
      </c>
      <c r="F21" s="17">
        <v>5</v>
      </c>
      <c r="G21" s="17">
        <v>2</v>
      </c>
      <c r="H21" s="17"/>
      <c r="I21" s="17"/>
      <c r="J21" s="17"/>
      <c r="K21" s="17"/>
      <c r="L21" s="17"/>
      <c r="M21" s="17"/>
      <c r="N21" s="17"/>
      <c r="O21" s="17">
        <v>14</v>
      </c>
    </row>
    <row r="22" spans="1:15" s="2" customFormat="1" ht="13.5" thickBot="1" x14ac:dyDescent="0.25">
      <c r="A22" s="141" t="s">
        <v>4</v>
      </c>
      <c r="B22" s="198" t="s">
        <v>260</v>
      </c>
      <c r="C22" s="239" t="s">
        <v>374</v>
      </c>
      <c r="D22" s="270"/>
      <c r="E22" s="270"/>
      <c r="F22" s="270">
        <v>1</v>
      </c>
      <c r="G22" s="270">
        <v>3</v>
      </c>
      <c r="H22" s="270"/>
      <c r="I22" s="270"/>
      <c r="J22" s="270"/>
      <c r="K22" s="270"/>
      <c r="L22" s="270"/>
      <c r="M22" s="270"/>
      <c r="N22" s="734"/>
      <c r="O22" s="677">
        <v>4</v>
      </c>
    </row>
    <row r="23" spans="1:15" s="2" customFormat="1" ht="13.5" thickTop="1" x14ac:dyDescent="0.2">
      <c r="A23" s="198"/>
      <c r="B23" s="198" t="s">
        <v>261</v>
      </c>
      <c r="C23" s="237" t="s">
        <v>375</v>
      </c>
      <c r="D23" s="270">
        <v>1</v>
      </c>
      <c r="E23" s="270"/>
      <c r="F23" s="270"/>
      <c r="G23" s="270"/>
      <c r="H23" s="270"/>
      <c r="I23" s="270"/>
      <c r="J23" s="270"/>
      <c r="K23" s="270"/>
      <c r="L23" s="270"/>
      <c r="M23" s="270"/>
      <c r="N23" s="283"/>
      <c r="O23" s="677">
        <v>1</v>
      </c>
    </row>
    <row r="24" spans="1:15" s="2" customFormat="1" ht="12.75" x14ac:dyDescent="0.2">
      <c r="A24" s="198"/>
      <c r="B24" s="198" t="s">
        <v>262</v>
      </c>
      <c r="C24" s="237" t="s">
        <v>376</v>
      </c>
      <c r="D24" s="270">
        <v>1</v>
      </c>
      <c r="E24" s="270">
        <v>1</v>
      </c>
      <c r="F24" s="270"/>
      <c r="G24" s="270"/>
      <c r="H24" s="270"/>
      <c r="I24" s="270"/>
      <c r="J24" s="270"/>
      <c r="K24" s="270"/>
      <c r="L24" s="270"/>
      <c r="M24" s="270"/>
      <c r="N24" s="283"/>
      <c r="O24" s="677">
        <v>2</v>
      </c>
    </row>
    <row r="25" spans="1:15" s="2" customFormat="1" ht="12.75" x14ac:dyDescent="0.2">
      <c r="A25" s="198"/>
      <c r="B25" s="198" t="s">
        <v>263</v>
      </c>
      <c r="C25" s="237" t="s">
        <v>377</v>
      </c>
      <c r="D25" s="270">
        <v>1</v>
      </c>
      <c r="E25" s="270">
        <v>1</v>
      </c>
      <c r="F25" s="270">
        <v>2</v>
      </c>
      <c r="G25" s="270"/>
      <c r="H25" s="270"/>
      <c r="I25" s="270"/>
      <c r="J25" s="270"/>
      <c r="K25" s="270"/>
      <c r="L25" s="270"/>
      <c r="M25" s="270"/>
      <c r="N25" s="283"/>
      <c r="O25" s="677">
        <v>4</v>
      </c>
    </row>
    <row r="26" spans="1:15" s="2" customFormat="1" ht="12.75" x14ac:dyDescent="0.2">
      <c r="A26" s="198"/>
      <c r="B26" s="198" t="s">
        <v>265</v>
      </c>
      <c r="C26" s="237" t="s">
        <v>379</v>
      </c>
      <c r="D26" s="270">
        <v>2</v>
      </c>
      <c r="E26" s="270">
        <v>6</v>
      </c>
      <c r="F26" s="270">
        <v>4</v>
      </c>
      <c r="G26" s="270">
        <v>3</v>
      </c>
      <c r="H26" s="270">
        <v>2</v>
      </c>
      <c r="I26" s="270">
        <v>2</v>
      </c>
      <c r="J26" s="270"/>
      <c r="K26" s="270"/>
      <c r="L26" s="270"/>
      <c r="M26" s="270">
        <v>1</v>
      </c>
      <c r="N26" s="283"/>
      <c r="O26" s="677">
        <v>20</v>
      </c>
    </row>
    <row r="27" spans="1:15" s="2" customFormat="1" ht="12.75" x14ac:dyDescent="0.2">
      <c r="A27" s="198"/>
      <c r="B27" s="198" t="s">
        <v>266</v>
      </c>
      <c r="C27" s="237" t="s">
        <v>380</v>
      </c>
      <c r="D27" s="270">
        <v>10</v>
      </c>
      <c r="E27" s="270">
        <v>5</v>
      </c>
      <c r="F27" s="270">
        <v>1</v>
      </c>
      <c r="G27" s="270"/>
      <c r="H27" s="270">
        <v>1</v>
      </c>
      <c r="I27" s="270"/>
      <c r="J27" s="270"/>
      <c r="K27" s="270"/>
      <c r="L27" s="270"/>
      <c r="M27" s="270"/>
      <c r="N27" s="283"/>
      <c r="O27" s="677">
        <v>17</v>
      </c>
    </row>
    <row r="28" spans="1:15" s="2" customFormat="1" ht="12.75" x14ac:dyDescent="0.2">
      <c r="A28" s="198"/>
      <c r="B28" s="198" t="s">
        <v>268</v>
      </c>
      <c r="C28" s="237" t="s">
        <v>382</v>
      </c>
      <c r="D28" s="270">
        <v>3</v>
      </c>
      <c r="E28" s="270">
        <v>7</v>
      </c>
      <c r="F28" s="270">
        <v>3</v>
      </c>
      <c r="G28" s="270">
        <v>1</v>
      </c>
      <c r="H28" s="270">
        <v>1</v>
      </c>
      <c r="I28" s="270">
        <v>1</v>
      </c>
      <c r="J28" s="270"/>
      <c r="K28" s="270"/>
      <c r="L28" s="270"/>
      <c r="M28" s="270"/>
      <c r="N28" s="283"/>
      <c r="O28" s="677">
        <v>16</v>
      </c>
    </row>
    <row r="29" spans="1:15" s="2" customFormat="1" ht="24" x14ac:dyDescent="0.2">
      <c r="A29" s="198"/>
      <c r="B29" s="198" t="s">
        <v>269</v>
      </c>
      <c r="C29" s="237" t="s">
        <v>383</v>
      </c>
      <c r="D29" s="270">
        <v>17</v>
      </c>
      <c r="E29" s="270">
        <v>6</v>
      </c>
      <c r="F29" s="270">
        <v>4</v>
      </c>
      <c r="G29" s="270">
        <v>1</v>
      </c>
      <c r="H29" s="270">
        <v>1</v>
      </c>
      <c r="I29" s="270">
        <v>3</v>
      </c>
      <c r="J29" s="270"/>
      <c r="K29" s="270"/>
      <c r="L29" s="270"/>
      <c r="M29" s="270"/>
      <c r="N29" s="283"/>
      <c r="O29" s="677">
        <v>32</v>
      </c>
    </row>
    <row r="30" spans="1:15" s="2" customFormat="1" ht="12.75" x14ac:dyDescent="0.2">
      <c r="A30" s="198"/>
      <c r="B30" s="198" t="s">
        <v>270</v>
      </c>
      <c r="C30" s="237" t="s">
        <v>384</v>
      </c>
      <c r="D30" s="270">
        <v>3</v>
      </c>
      <c r="E30" s="270">
        <v>2</v>
      </c>
      <c r="F30" s="270">
        <v>1</v>
      </c>
      <c r="G30" s="270">
        <v>1</v>
      </c>
      <c r="H30" s="270"/>
      <c r="I30" s="270"/>
      <c r="J30" s="270"/>
      <c r="K30" s="270"/>
      <c r="L30" s="270">
        <v>1</v>
      </c>
      <c r="M30" s="270"/>
      <c r="N30" s="283"/>
      <c r="O30" s="677">
        <v>8</v>
      </c>
    </row>
    <row r="31" spans="1:15" s="2" customFormat="1" ht="12.75" x14ac:dyDescent="0.2">
      <c r="A31" s="198"/>
      <c r="B31" s="240">
        <v>350</v>
      </c>
      <c r="C31" s="803" t="s">
        <v>385</v>
      </c>
      <c r="D31" s="270"/>
      <c r="E31" s="270">
        <v>1</v>
      </c>
      <c r="F31" s="270"/>
      <c r="G31" s="270"/>
      <c r="H31" s="270"/>
      <c r="I31" s="270"/>
      <c r="J31" s="270"/>
      <c r="K31" s="270"/>
      <c r="L31" s="270"/>
      <c r="M31" s="270"/>
      <c r="N31" s="283"/>
      <c r="O31" s="677">
        <v>1</v>
      </c>
    </row>
    <row r="32" spans="1:15" s="2" customFormat="1" ht="12.75" x14ac:dyDescent="0.2">
      <c r="A32" s="198"/>
      <c r="B32" s="198" t="s">
        <v>272</v>
      </c>
      <c r="C32" s="237" t="s">
        <v>386</v>
      </c>
      <c r="D32" s="270">
        <v>10</v>
      </c>
      <c r="E32" s="270">
        <v>11</v>
      </c>
      <c r="F32" s="270">
        <v>9</v>
      </c>
      <c r="G32" s="270">
        <v>6</v>
      </c>
      <c r="H32" s="270">
        <v>2</v>
      </c>
      <c r="I32" s="270">
        <v>1</v>
      </c>
      <c r="J32" s="270">
        <v>1</v>
      </c>
      <c r="K32" s="270"/>
      <c r="L32" s="270"/>
      <c r="M32" s="270"/>
      <c r="N32" s="283"/>
      <c r="O32" s="677">
        <v>40</v>
      </c>
    </row>
    <row r="33" spans="1:15" s="2" customFormat="1" ht="12.75" x14ac:dyDescent="0.2">
      <c r="A33" s="198"/>
      <c r="B33" s="198" t="s">
        <v>273</v>
      </c>
      <c r="C33" s="237" t="s">
        <v>387</v>
      </c>
      <c r="D33" s="270">
        <v>3</v>
      </c>
      <c r="E33" s="270"/>
      <c r="F33" s="270"/>
      <c r="G33" s="270"/>
      <c r="H33" s="270"/>
      <c r="I33" s="270"/>
      <c r="J33" s="270"/>
      <c r="K33" s="270"/>
      <c r="L33" s="270"/>
      <c r="M33" s="270"/>
      <c r="N33" s="283"/>
      <c r="O33" s="677">
        <v>3</v>
      </c>
    </row>
    <row r="34" spans="1:15" s="2" customFormat="1" ht="12.75" x14ac:dyDescent="0.2">
      <c r="A34" s="198"/>
      <c r="B34" s="198" t="s">
        <v>274</v>
      </c>
      <c r="C34" s="237" t="s">
        <v>388</v>
      </c>
      <c r="D34" s="270">
        <v>7</v>
      </c>
      <c r="E34" s="270">
        <v>3</v>
      </c>
      <c r="F34" s="270">
        <v>7</v>
      </c>
      <c r="G34" s="270"/>
      <c r="H34" s="270">
        <v>2</v>
      </c>
      <c r="I34" s="270"/>
      <c r="J34" s="270"/>
      <c r="K34" s="270"/>
      <c r="L34" s="270"/>
      <c r="M34" s="270"/>
      <c r="N34" s="283"/>
      <c r="O34" s="677">
        <v>19</v>
      </c>
    </row>
    <row r="35" spans="1:15" s="2" customFormat="1" ht="12.75" x14ac:dyDescent="0.2">
      <c r="A35" s="198"/>
      <c r="B35" s="198" t="s">
        <v>275</v>
      </c>
      <c r="C35" s="237" t="s">
        <v>389</v>
      </c>
      <c r="D35" s="270">
        <v>12</v>
      </c>
      <c r="E35" s="270">
        <v>3</v>
      </c>
      <c r="F35" s="270"/>
      <c r="G35" s="270">
        <v>4</v>
      </c>
      <c r="H35" s="270">
        <v>6</v>
      </c>
      <c r="I35" s="270"/>
      <c r="J35" s="270"/>
      <c r="K35" s="270"/>
      <c r="L35" s="270"/>
      <c r="M35" s="270"/>
      <c r="N35" s="283"/>
      <c r="O35" s="677">
        <v>25</v>
      </c>
    </row>
    <row r="36" spans="1:15" s="2" customFormat="1" ht="12.75" x14ac:dyDescent="0.2">
      <c r="A36" s="198"/>
      <c r="B36" s="198" t="s">
        <v>276</v>
      </c>
      <c r="C36" s="237" t="s">
        <v>390</v>
      </c>
      <c r="D36" s="270">
        <v>1</v>
      </c>
      <c r="E36" s="270">
        <v>2</v>
      </c>
      <c r="F36" s="270"/>
      <c r="G36" s="270"/>
      <c r="H36" s="270"/>
      <c r="I36" s="270"/>
      <c r="J36" s="270"/>
      <c r="K36" s="270"/>
      <c r="L36" s="270"/>
      <c r="M36" s="270"/>
      <c r="N36" s="283"/>
      <c r="O36" s="677">
        <v>3</v>
      </c>
    </row>
    <row r="37" spans="1:15" s="2" customFormat="1" ht="12.75" x14ac:dyDescent="0.2">
      <c r="A37" s="198"/>
      <c r="B37" s="198" t="s">
        <v>277</v>
      </c>
      <c r="C37" s="237" t="s">
        <v>391</v>
      </c>
      <c r="D37" s="270">
        <v>2</v>
      </c>
      <c r="E37" s="270">
        <v>1</v>
      </c>
      <c r="F37" s="270">
        <v>3</v>
      </c>
      <c r="G37" s="270">
        <v>2</v>
      </c>
      <c r="H37" s="270"/>
      <c r="I37" s="270"/>
      <c r="J37" s="270"/>
      <c r="K37" s="270"/>
      <c r="L37" s="270"/>
      <c r="M37" s="270"/>
      <c r="N37" s="283"/>
      <c r="O37" s="677">
        <v>8</v>
      </c>
    </row>
    <row r="38" spans="1:15" s="2" customFormat="1" ht="12.75" x14ac:dyDescent="0.2">
      <c r="A38" s="198"/>
      <c r="B38" s="198" t="s">
        <v>278</v>
      </c>
      <c r="C38" s="237" t="s">
        <v>392</v>
      </c>
      <c r="D38" s="270">
        <v>1</v>
      </c>
      <c r="E38" s="270"/>
      <c r="F38" s="270"/>
      <c r="G38" s="270"/>
      <c r="H38" s="270"/>
      <c r="I38" s="270">
        <v>1</v>
      </c>
      <c r="J38" s="270"/>
      <c r="K38" s="270"/>
      <c r="L38" s="270"/>
      <c r="M38" s="270"/>
      <c r="N38" s="283"/>
      <c r="O38" s="677">
        <v>2</v>
      </c>
    </row>
    <row r="39" spans="1:15" s="2" customFormat="1" ht="24" x14ac:dyDescent="0.2">
      <c r="A39" s="198"/>
      <c r="B39" s="198" t="s">
        <v>279</v>
      </c>
      <c r="C39" s="237" t="s">
        <v>393</v>
      </c>
      <c r="D39" s="270">
        <v>1</v>
      </c>
      <c r="E39" s="270">
        <v>2</v>
      </c>
      <c r="F39" s="270"/>
      <c r="G39" s="270">
        <v>7</v>
      </c>
      <c r="H39" s="270"/>
      <c r="I39" s="270"/>
      <c r="J39" s="270"/>
      <c r="K39" s="270"/>
      <c r="L39" s="270"/>
      <c r="M39" s="270"/>
      <c r="N39" s="283"/>
      <c r="O39" s="677">
        <v>10</v>
      </c>
    </row>
    <row r="40" spans="1:15" s="2" customFormat="1" ht="36" x14ac:dyDescent="0.2">
      <c r="A40" s="198"/>
      <c r="B40" s="198" t="s">
        <v>280</v>
      </c>
      <c r="C40" s="237" t="s">
        <v>394</v>
      </c>
      <c r="D40" s="270">
        <v>1</v>
      </c>
      <c r="E40" s="270">
        <v>5</v>
      </c>
      <c r="F40" s="270">
        <v>3</v>
      </c>
      <c r="G40" s="270"/>
      <c r="H40" s="270">
        <v>1</v>
      </c>
      <c r="I40" s="270">
        <v>2</v>
      </c>
      <c r="J40" s="270"/>
      <c r="K40" s="270">
        <v>1</v>
      </c>
      <c r="L40" s="270"/>
      <c r="M40" s="270"/>
      <c r="N40" s="283"/>
      <c r="O40" s="677">
        <v>13</v>
      </c>
    </row>
    <row r="41" spans="1:15" s="2" customFormat="1" ht="12.75" x14ac:dyDescent="0.2">
      <c r="A41" s="198"/>
      <c r="B41" s="240">
        <v>374</v>
      </c>
      <c r="C41" s="803" t="s">
        <v>395</v>
      </c>
      <c r="D41" s="270">
        <v>1</v>
      </c>
      <c r="E41" s="270"/>
      <c r="F41" s="270"/>
      <c r="G41" s="270"/>
      <c r="H41" s="270"/>
      <c r="I41" s="270"/>
      <c r="J41" s="270"/>
      <c r="K41" s="270"/>
      <c r="L41" s="270"/>
      <c r="M41" s="270"/>
      <c r="N41" s="283"/>
      <c r="O41" s="677">
        <v>1</v>
      </c>
    </row>
    <row r="42" spans="1:15" s="2" customFormat="1" ht="12.75" x14ac:dyDescent="0.2">
      <c r="A42" s="198"/>
      <c r="B42" s="198" t="s">
        <v>282</v>
      </c>
      <c r="C42" s="237" t="s">
        <v>396</v>
      </c>
      <c r="D42" s="270"/>
      <c r="E42" s="270">
        <v>1</v>
      </c>
      <c r="F42" s="270"/>
      <c r="G42" s="270">
        <v>1</v>
      </c>
      <c r="H42" s="270"/>
      <c r="I42" s="270"/>
      <c r="J42" s="270"/>
      <c r="K42" s="270"/>
      <c r="L42" s="270"/>
      <c r="M42" s="270"/>
      <c r="N42" s="283"/>
      <c r="O42" s="677">
        <v>2</v>
      </c>
    </row>
    <row r="43" spans="1:15" s="2" customFormat="1" ht="12.75" x14ac:dyDescent="0.2">
      <c r="A43" s="198"/>
      <c r="B43" s="240">
        <v>380</v>
      </c>
      <c r="C43" s="803" t="s">
        <v>397</v>
      </c>
      <c r="D43" s="270"/>
      <c r="E43" s="270">
        <v>1</v>
      </c>
      <c r="F43" s="270"/>
      <c r="G43" s="270"/>
      <c r="H43" s="270"/>
      <c r="I43" s="270"/>
      <c r="J43" s="270"/>
      <c r="K43" s="270"/>
      <c r="L43" s="270"/>
      <c r="M43" s="270"/>
      <c r="N43" s="283"/>
      <c r="O43" s="677">
        <v>1</v>
      </c>
    </row>
    <row r="44" spans="1:15" s="2" customFormat="1" ht="12.75" x14ac:dyDescent="0.2">
      <c r="A44" s="198"/>
      <c r="B44" s="198" t="s">
        <v>284</v>
      </c>
      <c r="C44" s="237" t="s">
        <v>398</v>
      </c>
      <c r="D44" s="270">
        <v>1</v>
      </c>
      <c r="E44" s="270"/>
      <c r="F44" s="270">
        <v>1</v>
      </c>
      <c r="G44" s="270"/>
      <c r="H44" s="270"/>
      <c r="I44" s="270"/>
      <c r="J44" s="270"/>
      <c r="K44" s="270"/>
      <c r="L44" s="270"/>
      <c r="M44" s="270"/>
      <c r="N44" s="283"/>
      <c r="O44" s="677">
        <v>2</v>
      </c>
    </row>
    <row r="45" spans="1:15" s="2" customFormat="1" ht="12.75" x14ac:dyDescent="0.2">
      <c r="A45" s="198"/>
      <c r="B45" s="198" t="s">
        <v>285</v>
      </c>
      <c r="C45" s="237" t="s">
        <v>399</v>
      </c>
      <c r="D45" s="270">
        <v>3</v>
      </c>
      <c r="E45" s="270">
        <v>3</v>
      </c>
      <c r="F45" s="270">
        <v>1</v>
      </c>
      <c r="G45" s="270">
        <v>1</v>
      </c>
      <c r="H45" s="270">
        <v>2</v>
      </c>
      <c r="I45" s="270">
        <v>1</v>
      </c>
      <c r="J45" s="270"/>
      <c r="K45" s="270"/>
      <c r="L45" s="270"/>
      <c r="M45" s="270"/>
      <c r="N45" s="283"/>
      <c r="O45" s="677">
        <v>11</v>
      </c>
    </row>
    <row r="46" spans="1:15" s="2" customFormat="1" ht="12.75" x14ac:dyDescent="0.2">
      <c r="A46" s="198"/>
      <c r="B46" s="198" t="s">
        <v>286</v>
      </c>
      <c r="C46" s="237" t="s">
        <v>400</v>
      </c>
      <c r="D46" s="270">
        <v>1</v>
      </c>
      <c r="E46" s="270"/>
      <c r="F46" s="270"/>
      <c r="G46" s="270"/>
      <c r="H46" s="270"/>
      <c r="I46" s="270"/>
      <c r="J46" s="270"/>
      <c r="K46" s="270"/>
      <c r="L46" s="270"/>
      <c r="M46" s="270"/>
      <c r="N46" s="283"/>
      <c r="O46" s="677">
        <v>1</v>
      </c>
    </row>
    <row r="47" spans="1:15" s="2" customFormat="1" ht="13.5" thickBot="1" x14ac:dyDescent="0.25">
      <c r="A47" s="16" t="s">
        <v>116</v>
      </c>
      <c r="B47" s="16"/>
      <c r="C47" s="16"/>
      <c r="D47" s="17">
        <v>82</v>
      </c>
      <c r="E47" s="17">
        <v>61</v>
      </c>
      <c r="F47" s="17">
        <v>40</v>
      </c>
      <c r="G47" s="17">
        <v>30</v>
      </c>
      <c r="H47" s="17">
        <v>18</v>
      </c>
      <c r="I47" s="17">
        <v>11</v>
      </c>
      <c r="J47" s="17">
        <v>1</v>
      </c>
      <c r="K47" s="17">
        <v>1</v>
      </c>
      <c r="L47" s="17">
        <v>1</v>
      </c>
      <c r="M47" s="17">
        <v>1</v>
      </c>
      <c r="N47" s="17"/>
      <c r="O47" s="17">
        <v>246</v>
      </c>
    </row>
    <row r="48" spans="1:15" s="2" customFormat="1" ht="12.75" x14ac:dyDescent="0.2">
      <c r="A48" s="198"/>
      <c r="B48" s="198" t="s">
        <v>296</v>
      </c>
      <c r="C48" s="237" t="s">
        <v>410</v>
      </c>
      <c r="D48" s="270"/>
      <c r="E48" s="270"/>
      <c r="F48" s="270">
        <v>2</v>
      </c>
      <c r="G48" s="270"/>
      <c r="H48" s="270"/>
      <c r="I48" s="270"/>
      <c r="J48" s="270"/>
      <c r="K48" s="270"/>
      <c r="L48" s="270"/>
      <c r="M48" s="270"/>
      <c r="N48" s="270"/>
      <c r="O48" s="238">
        <v>2</v>
      </c>
    </row>
    <row r="49" spans="1:15" s="2" customFormat="1" ht="12.75" x14ac:dyDescent="0.2">
      <c r="A49" s="198"/>
      <c r="B49" s="198" t="s">
        <v>297</v>
      </c>
      <c r="C49" s="237" t="s">
        <v>411</v>
      </c>
      <c r="D49" s="270">
        <v>1</v>
      </c>
      <c r="E49" s="270">
        <v>1</v>
      </c>
      <c r="F49" s="270"/>
      <c r="G49" s="270"/>
      <c r="H49" s="270"/>
      <c r="I49" s="270"/>
      <c r="J49" s="270"/>
      <c r="K49" s="270">
        <v>1</v>
      </c>
      <c r="L49" s="270"/>
      <c r="M49" s="270"/>
      <c r="N49" s="270"/>
      <c r="O49" s="238">
        <v>3</v>
      </c>
    </row>
    <row r="50" spans="1:15" s="2" customFormat="1" ht="13.5" thickBot="1" x14ac:dyDescent="0.25">
      <c r="A50" s="16" t="s">
        <v>129</v>
      </c>
      <c r="B50" s="16"/>
      <c r="C50" s="16"/>
      <c r="D50" s="17">
        <v>1</v>
      </c>
      <c r="E50" s="17">
        <v>1</v>
      </c>
      <c r="F50" s="17">
        <v>2</v>
      </c>
      <c r="G50" s="17"/>
      <c r="H50" s="17"/>
      <c r="I50" s="17"/>
      <c r="J50" s="17"/>
      <c r="K50" s="17">
        <v>1</v>
      </c>
      <c r="L50" s="17"/>
      <c r="M50" s="17"/>
      <c r="N50" s="17"/>
      <c r="O50" s="17">
        <v>5</v>
      </c>
    </row>
    <row r="51" spans="1:15" s="2" customFormat="1" ht="13.5" thickBot="1" x14ac:dyDescent="0.25">
      <c r="A51" s="141" t="s">
        <v>7</v>
      </c>
      <c r="B51" s="198" t="s">
        <v>298</v>
      </c>
      <c r="C51" s="239" t="s">
        <v>412</v>
      </c>
      <c r="D51" s="270"/>
      <c r="E51" s="270">
        <v>2</v>
      </c>
      <c r="F51" s="270"/>
      <c r="G51" s="270"/>
      <c r="H51" s="270"/>
      <c r="I51" s="270"/>
      <c r="J51" s="270"/>
      <c r="K51" s="270"/>
      <c r="L51" s="270"/>
      <c r="M51" s="270"/>
      <c r="N51" s="270"/>
      <c r="O51" s="238">
        <v>2</v>
      </c>
    </row>
    <row r="52" spans="1:15" s="2" customFormat="1" ht="13.5" thickTop="1" x14ac:dyDescent="0.2">
      <c r="A52" s="198"/>
      <c r="B52" s="198" t="s">
        <v>299</v>
      </c>
      <c r="C52" s="237" t="s">
        <v>413</v>
      </c>
      <c r="D52" s="270">
        <v>7</v>
      </c>
      <c r="E52" s="270">
        <v>6</v>
      </c>
      <c r="F52" s="270">
        <v>7</v>
      </c>
      <c r="G52" s="270">
        <v>1</v>
      </c>
      <c r="H52" s="270"/>
      <c r="I52" s="270">
        <v>1</v>
      </c>
      <c r="J52" s="270"/>
      <c r="K52" s="270"/>
      <c r="L52" s="270"/>
      <c r="M52" s="270"/>
      <c r="N52" s="270"/>
      <c r="O52" s="238">
        <v>22</v>
      </c>
    </row>
    <row r="53" spans="1:15" s="2" customFormat="1" ht="12.75" x14ac:dyDescent="0.2">
      <c r="A53" s="198"/>
      <c r="B53" s="198" t="s">
        <v>300</v>
      </c>
      <c r="C53" s="237" t="s">
        <v>414</v>
      </c>
      <c r="D53" s="270"/>
      <c r="E53" s="270">
        <v>1</v>
      </c>
      <c r="F53" s="270"/>
      <c r="G53" s="270"/>
      <c r="H53" s="270">
        <v>1</v>
      </c>
      <c r="I53" s="270">
        <v>1</v>
      </c>
      <c r="J53" s="270"/>
      <c r="K53" s="270"/>
      <c r="L53" s="270"/>
      <c r="M53" s="270"/>
      <c r="N53" s="270"/>
      <c r="O53" s="238">
        <v>3</v>
      </c>
    </row>
    <row r="54" spans="1:15" s="2" customFormat="1" ht="12.75" x14ac:dyDescent="0.2">
      <c r="A54" s="198"/>
      <c r="B54" s="198" t="s">
        <v>301</v>
      </c>
      <c r="C54" s="237" t="s">
        <v>415</v>
      </c>
      <c r="D54" s="270">
        <v>12</v>
      </c>
      <c r="E54" s="270">
        <v>6</v>
      </c>
      <c r="F54" s="270">
        <v>3</v>
      </c>
      <c r="G54" s="270">
        <v>1</v>
      </c>
      <c r="H54" s="270"/>
      <c r="I54" s="270"/>
      <c r="J54" s="270"/>
      <c r="K54" s="270"/>
      <c r="L54" s="270"/>
      <c r="M54" s="270"/>
      <c r="N54" s="270"/>
      <c r="O54" s="238">
        <v>22</v>
      </c>
    </row>
    <row r="55" spans="1:15" s="2" customFormat="1" ht="12.75" x14ac:dyDescent="0.2">
      <c r="A55" s="198"/>
      <c r="B55" s="198" t="s">
        <v>302</v>
      </c>
      <c r="C55" s="237" t="s">
        <v>416</v>
      </c>
      <c r="D55" s="270">
        <v>2</v>
      </c>
      <c r="E55" s="270">
        <v>2</v>
      </c>
      <c r="F55" s="270">
        <v>5</v>
      </c>
      <c r="G55" s="270">
        <v>2</v>
      </c>
      <c r="H55" s="270">
        <v>1</v>
      </c>
      <c r="I55" s="270"/>
      <c r="J55" s="270"/>
      <c r="K55" s="270">
        <v>2</v>
      </c>
      <c r="L55" s="270"/>
      <c r="M55" s="270"/>
      <c r="N55" s="270"/>
      <c r="O55" s="238">
        <v>14</v>
      </c>
    </row>
    <row r="56" spans="1:15" s="2" customFormat="1" ht="12.75" x14ac:dyDescent="0.2">
      <c r="A56" s="198"/>
      <c r="B56" s="198" t="s">
        <v>303</v>
      </c>
      <c r="C56" s="237" t="s">
        <v>417</v>
      </c>
      <c r="D56" s="270"/>
      <c r="E56" s="270">
        <v>4</v>
      </c>
      <c r="F56" s="270">
        <v>1</v>
      </c>
      <c r="G56" s="270">
        <v>1</v>
      </c>
      <c r="H56" s="270"/>
      <c r="I56" s="270"/>
      <c r="J56" s="270"/>
      <c r="K56" s="270"/>
      <c r="L56" s="270"/>
      <c r="M56" s="270"/>
      <c r="N56" s="270"/>
      <c r="O56" s="238">
        <v>6</v>
      </c>
    </row>
    <row r="57" spans="1:15" s="2" customFormat="1" ht="12.75" x14ac:dyDescent="0.2">
      <c r="A57" s="198"/>
      <c r="B57" s="198" t="s">
        <v>305</v>
      </c>
      <c r="C57" s="237" t="s">
        <v>419</v>
      </c>
      <c r="D57" s="270">
        <v>2</v>
      </c>
      <c r="E57" s="270">
        <v>1</v>
      </c>
      <c r="F57" s="270"/>
      <c r="G57" s="270"/>
      <c r="H57" s="270"/>
      <c r="I57" s="270"/>
      <c r="J57" s="270"/>
      <c r="K57" s="270"/>
      <c r="L57" s="270"/>
      <c r="M57" s="270"/>
      <c r="N57" s="270"/>
      <c r="O57" s="238">
        <v>3</v>
      </c>
    </row>
    <row r="58" spans="1:15" s="2" customFormat="1" ht="12.75" x14ac:dyDescent="0.2">
      <c r="A58" s="198"/>
      <c r="B58" s="198" t="s">
        <v>306</v>
      </c>
      <c r="C58" s="237" t="s">
        <v>420</v>
      </c>
      <c r="D58" s="270">
        <v>4</v>
      </c>
      <c r="E58" s="270">
        <v>1</v>
      </c>
      <c r="F58" s="270">
        <v>1</v>
      </c>
      <c r="G58" s="270">
        <v>1</v>
      </c>
      <c r="H58" s="270">
        <v>1</v>
      </c>
      <c r="I58" s="270">
        <v>1</v>
      </c>
      <c r="J58" s="270"/>
      <c r="K58" s="270"/>
      <c r="L58" s="270"/>
      <c r="M58" s="270"/>
      <c r="N58" s="270"/>
      <c r="O58" s="238">
        <v>9</v>
      </c>
    </row>
    <row r="59" spans="1:15" s="2" customFormat="1" ht="13.5" thickBot="1" x14ac:dyDescent="0.25">
      <c r="A59" s="16" t="s">
        <v>139</v>
      </c>
      <c r="B59" s="16"/>
      <c r="C59" s="16"/>
      <c r="D59" s="17">
        <v>27</v>
      </c>
      <c r="E59" s="17">
        <v>23</v>
      </c>
      <c r="F59" s="17">
        <v>17</v>
      </c>
      <c r="G59" s="17">
        <v>6</v>
      </c>
      <c r="H59" s="17">
        <v>3</v>
      </c>
      <c r="I59" s="17">
        <v>3</v>
      </c>
      <c r="J59" s="17"/>
      <c r="K59" s="17">
        <v>2</v>
      </c>
      <c r="L59" s="17"/>
      <c r="M59" s="17"/>
      <c r="N59" s="17"/>
      <c r="O59" s="17">
        <v>81</v>
      </c>
    </row>
    <row r="60" spans="1:15" s="2" customFormat="1" ht="13.5" thickBot="1" x14ac:dyDescent="0.25">
      <c r="A60" s="141" t="s">
        <v>8</v>
      </c>
      <c r="B60" s="198" t="s">
        <v>307</v>
      </c>
      <c r="C60" s="239" t="s">
        <v>421</v>
      </c>
      <c r="D60" s="270">
        <v>1</v>
      </c>
      <c r="E60" s="270">
        <v>1</v>
      </c>
      <c r="F60" s="270"/>
      <c r="G60" s="270">
        <v>2</v>
      </c>
      <c r="H60" s="270"/>
      <c r="I60" s="270"/>
      <c r="J60" s="270"/>
      <c r="K60" s="270"/>
      <c r="L60" s="270"/>
      <c r="M60" s="270"/>
      <c r="N60" s="270"/>
      <c r="O60" s="269">
        <v>4</v>
      </c>
    </row>
    <row r="61" spans="1:15" s="2" customFormat="1" ht="13.5" thickTop="1" x14ac:dyDescent="0.2">
      <c r="A61" s="198"/>
      <c r="B61" s="198" t="s">
        <v>308</v>
      </c>
      <c r="C61" s="237" t="s">
        <v>422</v>
      </c>
      <c r="D61" s="270">
        <v>2</v>
      </c>
      <c r="E61" s="270"/>
      <c r="F61" s="270">
        <v>1</v>
      </c>
      <c r="G61" s="270">
        <v>1</v>
      </c>
      <c r="H61" s="270"/>
      <c r="I61" s="270"/>
      <c r="J61" s="270"/>
      <c r="K61" s="270"/>
      <c r="L61" s="270"/>
      <c r="M61" s="270"/>
      <c r="N61" s="270"/>
      <c r="O61" s="269">
        <v>4</v>
      </c>
    </row>
    <row r="62" spans="1:15" s="2" customFormat="1" ht="12.75" x14ac:dyDescent="0.2">
      <c r="A62" s="198"/>
      <c r="B62" s="198" t="s">
        <v>309</v>
      </c>
      <c r="C62" s="237" t="s">
        <v>423</v>
      </c>
      <c r="D62" s="270">
        <v>2</v>
      </c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69">
        <v>2</v>
      </c>
    </row>
    <row r="63" spans="1:15" s="2" customFormat="1" ht="24" x14ac:dyDescent="0.2">
      <c r="A63" s="198"/>
      <c r="B63" s="198" t="s">
        <v>311</v>
      </c>
      <c r="C63" s="237" t="s">
        <v>425</v>
      </c>
      <c r="D63" s="270">
        <v>2</v>
      </c>
      <c r="E63" s="270">
        <v>3</v>
      </c>
      <c r="F63" s="270">
        <v>2</v>
      </c>
      <c r="G63" s="270">
        <v>1</v>
      </c>
      <c r="H63" s="270">
        <v>1</v>
      </c>
      <c r="I63" s="270"/>
      <c r="J63" s="270"/>
      <c r="K63" s="270"/>
      <c r="L63" s="270"/>
      <c r="M63" s="270"/>
      <c r="N63" s="270"/>
      <c r="O63" s="269">
        <v>9</v>
      </c>
    </row>
    <row r="64" spans="1:15" s="2" customFormat="1" ht="12.75" x14ac:dyDescent="0.2">
      <c r="A64" s="198"/>
      <c r="B64" s="198" t="s">
        <v>315</v>
      </c>
      <c r="C64" s="237" t="s">
        <v>429</v>
      </c>
      <c r="D64" s="270">
        <v>2</v>
      </c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69">
        <v>2</v>
      </c>
    </row>
    <row r="65" spans="1:15" s="2" customFormat="1" ht="12.75" x14ac:dyDescent="0.2">
      <c r="A65" s="198"/>
      <c r="B65" s="198" t="s">
        <v>316</v>
      </c>
      <c r="C65" s="237" t="s">
        <v>430</v>
      </c>
      <c r="D65" s="270">
        <v>1</v>
      </c>
      <c r="E65" s="270">
        <v>4</v>
      </c>
      <c r="F65" s="270">
        <v>4</v>
      </c>
      <c r="G65" s="270"/>
      <c r="H65" s="270">
        <v>1</v>
      </c>
      <c r="I65" s="270">
        <v>2</v>
      </c>
      <c r="J65" s="270"/>
      <c r="K65" s="270">
        <v>1</v>
      </c>
      <c r="L65" s="270"/>
      <c r="M65" s="270"/>
      <c r="N65" s="270"/>
      <c r="O65" s="269">
        <v>13</v>
      </c>
    </row>
    <row r="66" spans="1:15" s="2" customFormat="1" ht="12.75" x14ac:dyDescent="0.2">
      <c r="A66" s="198"/>
      <c r="B66" s="198" t="s">
        <v>317</v>
      </c>
      <c r="C66" s="237" t="s">
        <v>431</v>
      </c>
      <c r="D66" s="270">
        <v>2</v>
      </c>
      <c r="E66" s="270">
        <v>2</v>
      </c>
      <c r="F66" s="270">
        <v>1</v>
      </c>
      <c r="G66" s="270">
        <v>1</v>
      </c>
      <c r="H66" s="270">
        <v>2</v>
      </c>
      <c r="I66" s="270"/>
      <c r="J66" s="270"/>
      <c r="K66" s="270"/>
      <c r="L66" s="270"/>
      <c r="M66" s="270"/>
      <c r="N66" s="270"/>
      <c r="O66" s="269">
        <v>8</v>
      </c>
    </row>
    <row r="67" spans="1:15" s="2" customFormat="1" ht="12.75" x14ac:dyDescent="0.2">
      <c r="A67" s="198"/>
      <c r="B67" s="198" t="s">
        <v>319</v>
      </c>
      <c r="C67" s="237" t="s">
        <v>433</v>
      </c>
      <c r="D67" s="270">
        <v>1</v>
      </c>
      <c r="E67" s="270"/>
      <c r="F67" s="270">
        <v>2</v>
      </c>
      <c r="G67" s="270"/>
      <c r="H67" s="270"/>
      <c r="I67" s="270"/>
      <c r="J67" s="270"/>
      <c r="K67" s="270"/>
      <c r="L67" s="270"/>
      <c r="M67" s="270"/>
      <c r="N67" s="270"/>
      <c r="O67" s="269">
        <v>3</v>
      </c>
    </row>
    <row r="68" spans="1:15" s="2" customFormat="1" ht="12.75" x14ac:dyDescent="0.2">
      <c r="A68" s="198"/>
      <c r="B68" s="198" t="s">
        <v>320</v>
      </c>
      <c r="C68" s="237" t="s">
        <v>434</v>
      </c>
      <c r="D68" s="270">
        <v>10</v>
      </c>
      <c r="E68" s="270">
        <v>2</v>
      </c>
      <c r="F68" s="270">
        <v>2</v>
      </c>
      <c r="G68" s="270">
        <v>1</v>
      </c>
      <c r="H68" s="270"/>
      <c r="I68" s="270"/>
      <c r="J68" s="270"/>
      <c r="K68" s="270"/>
      <c r="L68" s="270"/>
      <c r="M68" s="270"/>
      <c r="N68" s="270"/>
      <c r="O68" s="269">
        <v>15</v>
      </c>
    </row>
    <row r="69" spans="1:15" s="2" customFormat="1" ht="13.5" thickBot="1" x14ac:dyDescent="0.25">
      <c r="A69" s="16" t="s">
        <v>154</v>
      </c>
      <c r="B69" s="16"/>
      <c r="C69" s="16"/>
      <c r="D69" s="17">
        <v>23</v>
      </c>
      <c r="E69" s="17">
        <v>12</v>
      </c>
      <c r="F69" s="17">
        <v>12</v>
      </c>
      <c r="G69" s="17">
        <v>6</v>
      </c>
      <c r="H69" s="17">
        <v>4</v>
      </c>
      <c r="I69" s="17">
        <v>2</v>
      </c>
      <c r="J69" s="17"/>
      <c r="K69" s="17">
        <v>1</v>
      </c>
      <c r="L69" s="17"/>
      <c r="M69" s="17"/>
      <c r="N69" s="17"/>
      <c r="O69" s="17">
        <v>60</v>
      </c>
    </row>
    <row r="70" spans="1:15" s="2" customFormat="1" ht="24.75" thickBot="1" x14ac:dyDescent="0.25">
      <c r="A70" s="141" t="s">
        <v>9</v>
      </c>
      <c r="B70" s="198" t="s">
        <v>321</v>
      </c>
      <c r="C70" s="239" t="s">
        <v>435</v>
      </c>
      <c r="D70" s="270">
        <v>2</v>
      </c>
      <c r="E70" s="270">
        <v>2</v>
      </c>
      <c r="F70" s="270"/>
      <c r="G70" s="270"/>
      <c r="H70" s="270">
        <v>1</v>
      </c>
      <c r="I70" s="270"/>
      <c r="J70" s="270"/>
      <c r="K70" s="270"/>
      <c r="L70" s="270"/>
      <c r="M70" s="270"/>
      <c r="N70" s="270"/>
      <c r="O70" s="269">
        <v>5</v>
      </c>
    </row>
    <row r="71" spans="1:15" s="2" customFormat="1" ht="13.5" thickTop="1" x14ac:dyDescent="0.2">
      <c r="A71" s="198"/>
      <c r="B71" s="198" t="s">
        <v>327</v>
      </c>
      <c r="C71" s="237" t="s">
        <v>441</v>
      </c>
      <c r="D71" s="270">
        <v>1</v>
      </c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69">
        <v>1</v>
      </c>
    </row>
    <row r="72" spans="1:15" s="2" customFormat="1" ht="13.5" thickBot="1" x14ac:dyDescent="0.25">
      <c r="A72" s="16" t="s">
        <v>162</v>
      </c>
      <c r="B72" s="16"/>
      <c r="C72" s="16"/>
      <c r="D72" s="17">
        <v>3</v>
      </c>
      <c r="E72" s="17">
        <v>2</v>
      </c>
      <c r="F72" s="17"/>
      <c r="G72" s="17"/>
      <c r="H72" s="17">
        <v>1</v>
      </c>
      <c r="I72" s="17"/>
      <c r="J72" s="17"/>
      <c r="K72" s="17"/>
      <c r="L72" s="17"/>
      <c r="M72" s="17"/>
      <c r="N72" s="17"/>
      <c r="O72" s="17">
        <v>6</v>
      </c>
    </row>
    <row r="73" spans="1:15" s="2" customFormat="1" ht="13.5" thickBot="1" x14ac:dyDescent="0.25">
      <c r="A73" s="141" t="s">
        <v>10</v>
      </c>
      <c r="B73" s="198" t="s">
        <v>328</v>
      </c>
      <c r="C73" s="239" t="s">
        <v>442</v>
      </c>
      <c r="D73" s="270"/>
      <c r="E73" s="270"/>
      <c r="F73" s="270">
        <v>1</v>
      </c>
      <c r="G73" s="270">
        <v>3</v>
      </c>
      <c r="H73" s="270"/>
      <c r="I73" s="270"/>
      <c r="J73" s="270"/>
      <c r="K73" s="270"/>
      <c r="L73" s="270"/>
      <c r="M73" s="270"/>
      <c r="N73" s="734"/>
      <c r="O73" s="266">
        <v>4</v>
      </c>
    </row>
    <row r="74" spans="1:15" s="2" customFormat="1" ht="13.5" thickTop="1" x14ac:dyDescent="0.2">
      <c r="A74" s="198"/>
      <c r="B74" s="198" t="s">
        <v>329</v>
      </c>
      <c r="C74" s="237" t="s">
        <v>443</v>
      </c>
      <c r="D74" s="270">
        <v>7</v>
      </c>
      <c r="E74" s="270">
        <v>3</v>
      </c>
      <c r="F74" s="270">
        <v>6</v>
      </c>
      <c r="G74" s="270"/>
      <c r="H74" s="270"/>
      <c r="I74" s="270"/>
      <c r="J74" s="270">
        <v>1</v>
      </c>
      <c r="K74" s="270"/>
      <c r="L74" s="270"/>
      <c r="M74" s="270"/>
      <c r="N74" s="283"/>
      <c r="O74" s="266">
        <v>17</v>
      </c>
    </row>
    <row r="75" spans="1:15" s="2" customFormat="1" ht="12.75" x14ac:dyDescent="0.2">
      <c r="A75" s="198"/>
      <c r="B75" s="198" t="s">
        <v>331</v>
      </c>
      <c r="C75" s="237" t="s">
        <v>445</v>
      </c>
      <c r="D75" s="270"/>
      <c r="E75" s="270">
        <v>1</v>
      </c>
      <c r="F75" s="270"/>
      <c r="G75" s="270">
        <v>1</v>
      </c>
      <c r="H75" s="270"/>
      <c r="I75" s="270"/>
      <c r="J75" s="270"/>
      <c r="K75" s="270"/>
      <c r="L75" s="270"/>
      <c r="M75" s="270"/>
      <c r="N75" s="283"/>
      <c r="O75" s="266">
        <v>2</v>
      </c>
    </row>
    <row r="76" spans="1:15" s="2" customFormat="1" ht="12.75" x14ac:dyDescent="0.2">
      <c r="A76" s="198"/>
      <c r="B76" s="240">
        <v>930</v>
      </c>
      <c r="C76" s="237" t="s">
        <v>446</v>
      </c>
      <c r="D76" s="270"/>
      <c r="E76" s="270">
        <v>1</v>
      </c>
      <c r="F76" s="270"/>
      <c r="G76" s="270"/>
      <c r="H76" s="270"/>
      <c r="I76" s="270"/>
      <c r="J76" s="270"/>
      <c r="K76" s="270"/>
      <c r="L76" s="270"/>
      <c r="M76" s="270"/>
      <c r="N76" s="283"/>
      <c r="O76" s="266">
        <v>1</v>
      </c>
    </row>
    <row r="77" spans="1:15" s="2" customFormat="1" ht="12.75" x14ac:dyDescent="0.2">
      <c r="A77" s="198"/>
      <c r="B77" s="198" t="s">
        <v>333</v>
      </c>
      <c r="C77" s="237" t="s">
        <v>447</v>
      </c>
      <c r="D77" s="270"/>
      <c r="E77" s="270"/>
      <c r="F77" s="270">
        <v>1</v>
      </c>
      <c r="G77" s="270"/>
      <c r="H77" s="270"/>
      <c r="I77" s="270"/>
      <c r="J77" s="270"/>
      <c r="K77" s="270"/>
      <c r="L77" s="270"/>
      <c r="M77" s="270"/>
      <c r="N77" s="283"/>
      <c r="O77" s="266">
        <v>1</v>
      </c>
    </row>
    <row r="78" spans="1:15" s="2" customFormat="1" ht="12.75" x14ac:dyDescent="0.2">
      <c r="A78" s="198"/>
      <c r="B78" s="198" t="s">
        <v>334</v>
      </c>
      <c r="C78" s="237" t="s">
        <v>448</v>
      </c>
      <c r="D78" s="270">
        <v>1</v>
      </c>
      <c r="E78" s="270">
        <v>1</v>
      </c>
      <c r="F78" s="270">
        <v>1</v>
      </c>
      <c r="G78" s="270">
        <v>1</v>
      </c>
      <c r="H78" s="270"/>
      <c r="I78" s="270">
        <v>1</v>
      </c>
      <c r="J78" s="270"/>
      <c r="K78" s="270"/>
      <c r="L78" s="270"/>
      <c r="M78" s="270"/>
      <c r="N78" s="283"/>
      <c r="O78" s="266">
        <v>5</v>
      </c>
    </row>
    <row r="79" spans="1:15" s="2" customFormat="1" ht="13.5" thickBot="1" x14ac:dyDescent="0.25">
      <c r="A79" s="16" t="s">
        <v>170</v>
      </c>
      <c r="B79" s="16"/>
      <c r="C79" s="16"/>
      <c r="D79" s="17">
        <v>8</v>
      </c>
      <c r="E79" s="17">
        <v>6</v>
      </c>
      <c r="F79" s="17">
        <v>9</v>
      </c>
      <c r="G79" s="17">
        <v>5</v>
      </c>
      <c r="H79" s="17"/>
      <c r="I79" s="17">
        <v>1</v>
      </c>
      <c r="J79" s="17">
        <f>SUM(J73:J78)</f>
        <v>1</v>
      </c>
      <c r="K79" s="17"/>
      <c r="L79" s="17"/>
      <c r="M79" s="17"/>
      <c r="N79" s="17"/>
      <c r="O79" s="17">
        <v>30</v>
      </c>
    </row>
    <row r="80" spans="1:15" s="2" customFormat="1" ht="12.75" x14ac:dyDescent="0.2">
      <c r="A80" s="198"/>
      <c r="B80" s="198" t="s">
        <v>533</v>
      </c>
      <c r="C80" s="198"/>
      <c r="D80" s="804">
        <v>26</v>
      </c>
      <c r="E80" s="804">
        <v>17</v>
      </c>
      <c r="F80" s="804">
        <v>13</v>
      </c>
      <c r="G80" s="804">
        <v>14</v>
      </c>
      <c r="H80" s="804">
        <v>8</v>
      </c>
      <c r="I80" s="804">
        <v>1</v>
      </c>
      <c r="J80" s="804"/>
      <c r="K80" s="804">
        <v>1</v>
      </c>
      <c r="L80" s="804"/>
      <c r="M80" s="804"/>
      <c r="N80" s="688"/>
      <c r="O80" s="198">
        <v>80</v>
      </c>
    </row>
    <row r="81" spans="1:15" s="2" customFormat="1" ht="13.5" thickBot="1" x14ac:dyDescent="0.25">
      <c r="A81" s="131" t="s">
        <v>534</v>
      </c>
      <c r="B81" s="132"/>
      <c r="C81" s="132"/>
      <c r="D81" s="682">
        <v>208</v>
      </c>
      <c r="E81" s="682">
        <v>149</v>
      </c>
      <c r="F81" s="682">
        <v>126</v>
      </c>
      <c r="G81" s="682">
        <v>72</v>
      </c>
      <c r="H81" s="682">
        <v>39</v>
      </c>
      <c r="I81" s="682">
        <v>27</v>
      </c>
      <c r="J81" s="682">
        <v>9</v>
      </c>
      <c r="K81" s="682">
        <v>6</v>
      </c>
      <c r="L81" s="682">
        <v>5</v>
      </c>
      <c r="M81" s="682">
        <v>1</v>
      </c>
      <c r="N81" s="682"/>
      <c r="O81" s="132">
        <v>642</v>
      </c>
    </row>
    <row r="82" spans="1:15" s="2" customFormat="1" ht="18.75" thickTop="1" x14ac:dyDescent="0.25">
      <c r="A82" s="15"/>
      <c r="B82" s="205"/>
      <c r="C82" s="205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05"/>
      <c r="O82" s="205"/>
    </row>
    <row r="83" spans="1:15" ht="18.75" customHeight="1" x14ac:dyDescent="0.2">
      <c r="A83" s="113">
        <v>2019</v>
      </c>
      <c r="B83" s="114"/>
      <c r="C83" s="808"/>
      <c r="D83" s="806"/>
      <c r="E83" s="806"/>
      <c r="F83" s="187"/>
      <c r="G83" s="186"/>
      <c r="H83" s="186"/>
      <c r="I83" s="186"/>
      <c r="J83" s="186"/>
      <c r="K83" s="186"/>
      <c r="L83" s="186"/>
      <c r="M83" s="186"/>
      <c r="N83" s="186"/>
      <c r="O83" s="186"/>
    </row>
    <row r="84" spans="1:15" s="2" customFormat="1" ht="24" x14ac:dyDescent="0.2">
      <c r="A84" s="116" t="s">
        <v>535</v>
      </c>
      <c r="B84" s="116" t="s">
        <v>234</v>
      </c>
      <c r="C84" s="807" t="s">
        <v>347</v>
      </c>
      <c r="D84" s="111" t="s">
        <v>528</v>
      </c>
      <c r="E84" s="111" t="s">
        <v>221</v>
      </c>
      <c r="F84" s="111" t="s">
        <v>527</v>
      </c>
      <c r="G84" s="111" t="s">
        <v>211</v>
      </c>
      <c r="H84" s="111" t="s">
        <v>210</v>
      </c>
      <c r="I84" s="111" t="s">
        <v>529</v>
      </c>
      <c r="J84" s="111" t="s">
        <v>536</v>
      </c>
      <c r="K84" s="111" t="s">
        <v>220</v>
      </c>
      <c r="L84" s="111" t="s">
        <v>531</v>
      </c>
      <c r="M84" s="111" t="s">
        <v>537</v>
      </c>
      <c r="N84" s="111" t="s">
        <v>530</v>
      </c>
      <c r="O84" s="111"/>
    </row>
    <row r="85" spans="1:15" s="2" customFormat="1" ht="13.5" thickBot="1" x14ac:dyDescent="0.25">
      <c r="A85" s="141" t="s">
        <v>1</v>
      </c>
      <c r="B85" s="198" t="s">
        <v>236</v>
      </c>
      <c r="C85" s="237" t="s">
        <v>350</v>
      </c>
      <c r="D85" s="270">
        <v>2</v>
      </c>
      <c r="E85" s="270">
        <v>1</v>
      </c>
      <c r="F85" s="270"/>
      <c r="G85" s="270"/>
      <c r="H85" s="270"/>
      <c r="I85" s="270"/>
      <c r="J85" s="270"/>
      <c r="K85" s="270"/>
      <c r="L85" s="270"/>
      <c r="M85" s="270"/>
      <c r="N85" s="270"/>
      <c r="O85" s="238">
        <v>3</v>
      </c>
    </row>
    <row r="86" spans="1:15" s="2" customFormat="1" ht="13.5" thickTop="1" x14ac:dyDescent="0.2">
      <c r="A86" s="198"/>
      <c r="B86" s="198" t="s">
        <v>237</v>
      </c>
      <c r="C86" s="237" t="s">
        <v>351</v>
      </c>
      <c r="D86" s="270"/>
      <c r="E86" s="270">
        <v>1</v>
      </c>
      <c r="F86" s="270"/>
      <c r="G86" s="270"/>
      <c r="H86" s="270"/>
      <c r="I86" s="270"/>
      <c r="J86" s="270"/>
      <c r="K86" s="270"/>
      <c r="L86" s="270"/>
      <c r="M86" s="270"/>
      <c r="N86" s="270"/>
      <c r="O86" s="238">
        <v>1</v>
      </c>
    </row>
    <row r="87" spans="1:15" s="2" customFormat="1" ht="12.75" x14ac:dyDescent="0.2">
      <c r="A87" s="198"/>
      <c r="B87" s="198" t="s">
        <v>238</v>
      </c>
      <c r="C87" s="237" t="s">
        <v>352</v>
      </c>
      <c r="D87" s="270"/>
      <c r="E87" s="270">
        <v>1</v>
      </c>
      <c r="F87" s="270">
        <v>1</v>
      </c>
      <c r="G87" s="270"/>
      <c r="H87" s="270">
        <v>1</v>
      </c>
      <c r="I87" s="270"/>
      <c r="J87" s="270"/>
      <c r="K87" s="270"/>
      <c r="L87" s="270"/>
      <c r="M87" s="270"/>
      <c r="N87" s="270"/>
      <c r="O87" s="238">
        <v>3</v>
      </c>
    </row>
    <row r="88" spans="1:15" s="2" customFormat="1" ht="12.75" x14ac:dyDescent="0.2">
      <c r="A88" s="198"/>
      <c r="B88" s="198" t="s">
        <v>241</v>
      </c>
      <c r="C88" s="237" t="s">
        <v>355</v>
      </c>
      <c r="D88" s="270"/>
      <c r="E88" s="270"/>
      <c r="F88" s="270"/>
      <c r="G88" s="270">
        <v>1</v>
      </c>
      <c r="H88" s="270"/>
      <c r="I88" s="270"/>
      <c r="J88" s="270"/>
      <c r="K88" s="270"/>
      <c r="L88" s="270"/>
      <c r="M88" s="270"/>
      <c r="N88" s="270"/>
      <c r="O88" s="238">
        <v>1</v>
      </c>
    </row>
    <row r="89" spans="1:15" s="2" customFormat="1" ht="12.75" x14ac:dyDescent="0.2">
      <c r="A89" s="198"/>
      <c r="B89" s="198" t="s">
        <v>242</v>
      </c>
      <c r="C89" s="237" t="s">
        <v>356</v>
      </c>
      <c r="D89" s="270">
        <v>2</v>
      </c>
      <c r="E89" s="270">
        <v>1</v>
      </c>
      <c r="F89" s="270">
        <v>3</v>
      </c>
      <c r="G89" s="270"/>
      <c r="H89" s="270"/>
      <c r="I89" s="270">
        <v>1</v>
      </c>
      <c r="J89" s="270"/>
      <c r="K89" s="270"/>
      <c r="L89" s="270"/>
      <c r="M89" s="270"/>
      <c r="N89" s="270"/>
      <c r="O89" s="238">
        <v>7</v>
      </c>
    </row>
    <row r="90" spans="1:15" s="2" customFormat="1" ht="12.75" x14ac:dyDescent="0.2">
      <c r="A90" s="198"/>
      <c r="B90" s="198" t="s">
        <v>243</v>
      </c>
      <c r="C90" s="237" t="s">
        <v>357</v>
      </c>
      <c r="D90" s="270">
        <v>9</v>
      </c>
      <c r="E90" s="270">
        <v>5</v>
      </c>
      <c r="F90" s="270">
        <v>8</v>
      </c>
      <c r="G90" s="270">
        <v>2</v>
      </c>
      <c r="H90" s="270"/>
      <c r="I90" s="270">
        <v>1</v>
      </c>
      <c r="J90" s="270">
        <v>2</v>
      </c>
      <c r="K90" s="270"/>
      <c r="L90" s="270">
        <v>1</v>
      </c>
      <c r="M90" s="270"/>
      <c r="N90" s="270"/>
      <c r="O90" s="238">
        <v>28</v>
      </c>
    </row>
    <row r="91" spans="1:15" s="2" customFormat="1" ht="12.75" x14ac:dyDescent="0.2">
      <c r="A91" s="198"/>
      <c r="B91" s="198" t="s">
        <v>244</v>
      </c>
      <c r="C91" s="237" t="s">
        <v>358</v>
      </c>
      <c r="D91" s="270">
        <v>6</v>
      </c>
      <c r="E91" s="270">
        <v>3</v>
      </c>
      <c r="F91" s="270">
        <v>2</v>
      </c>
      <c r="G91" s="270"/>
      <c r="H91" s="270"/>
      <c r="I91" s="270">
        <v>2</v>
      </c>
      <c r="J91" s="270">
        <v>1</v>
      </c>
      <c r="K91" s="270"/>
      <c r="L91" s="270">
        <v>1</v>
      </c>
      <c r="M91" s="270"/>
      <c r="N91" s="270"/>
      <c r="O91" s="238">
        <v>15</v>
      </c>
    </row>
    <row r="92" spans="1:15" s="2" customFormat="1" ht="24" x14ac:dyDescent="0.2">
      <c r="A92" s="198"/>
      <c r="B92" s="198" t="s">
        <v>245</v>
      </c>
      <c r="C92" s="237" t="s">
        <v>359</v>
      </c>
      <c r="D92" s="270">
        <v>2</v>
      </c>
      <c r="E92" s="270">
        <v>2</v>
      </c>
      <c r="F92" s="270">
        <v>1</v>
      </c>
      <c r="G92" s="270"/>
      <c r="H92" s="270">
        <v>1</v>
      </c>
      <c r="I92" s="270"/>
      <c r="J92" s="270">
        <v>1</v>
      </c>
      <c r="K92" s="270"/>
      <c r="L92" s="270"/>
      <c r="M92" s="270"/>
      <c r="N92" s="270"/>
      <c r="O92" s="238">
        <v>7</v>
      </c>
    </row>
    <row r="93" spans="1:15" s="2" customFormat="1" ht="12.75" x14ac:dyDescent="0.2">
      <c r="A93" s="198"/>
      <c r="B93" s="198" t="s">
        <v>246</v>
      </c>
      <c r="C93" s="237" t="s">
        <v>360</v>
      </c>
      <c r="D93" s="270">
        <v>4</v>
      </c>
      <c r="E93" s="270">
        <v>1</v>
      </c>
      <c r="F93" s="270">
        <v>3</v>
      </c>
      <c r="G93" s="270"/>
      <c r="H93" s="270">
        <v>2</v>
      </c>
      <c r="I93" s="270">
        <v>1</v>
      </c>
      <c r="J93" s="270">
        <v>2</v>
      </c>
      <c r="K93" s="270"/>
      <c r="L93" s="270">
        <v>2</v>
      </c>
      <c r="M93" s="270"/>
      <c r="N93" s="270"/>
      <c r="O93" s="238">
        <v>15</v>
      </c>
    </row>
    <row r="94" spans="1:15" s="2" customFormat="1" ht="12.75" x14ac:dyDescent="0.2">
      <c r="A94" s="198"/>
      <c r="B94" s="198" t="s">
        <v>248</v>
      </c>
      <c r="C94" s="237" t="s">
        <v>362</v>
      </c>
      <c r="D94" s="270">
        <v>6</v>
      </c>
      <c r="E94" s="270">
        <v>3</v>
      </c>
      <c r="F94" s="270">
        <v>2</v>
      </c>
      <c r="G94" s="270">
        <v>3</v>
      </c>
      <c r="H94" s="270"/>
      <c r="I94" s="270">
        <v>1</v>
      </c>
      <c r="J94" s="270"/>
      <c r="K94" s="270"/>
      <c r="L94" s="270"/>
      <c r="M94" s="270"/>
      <c r="N94" s="270"/>
      <c r="O94" s="238">
        <v>15</v>
      </c>
    </row>
    <row r="95" spans="1:15" s="2" customFormat="1" ht="12.75" x14ac:dyDescent="0.2">
      <c r="A95" s="198"/>
      <c r="B95" s="198" t="s">
        <v>249</v>
      </c>
      <c r="C95" s="237" t="s">
        <v>363</v>
      </c>
      <c r="D95" s="270">
        <v>7</v>
      </c>
      <c r="E95" s="270"/>
      <c r="F95" s="270">
        <v>4</v>
      </c>
      <c r="G95" s="270">
        <v>2</v>
      </c>
      <c r="H95" s="270"/>
      <c r="I95" s="270">
        <v>3</v>
      </c>
      <c r="J95" s="270">
        <v>2</v>
      </c>
      <c r="K95" s="270"/>
      <c r="L95" s="270"/>
      <c r="M95" s="270"/>
      <c r="N95" s="270"/>
      <c r="O95" s="238">
        <v>18</v>
      </c>
    </row>
    <row r="96" spans="1:15" s="2" customFormat="1" ht="13.5" thickBot="1" x14ac:dyDescent="0.25">
      <c r="A96" s="16" t="s">
        <v>76</v>
      </c>
      <c r="B96" s="16"/>
      <c r="C96" s="16"/>
      <c r="D96" s="17">
        <v>38</v>
      </c>
      <c r="E96" s="17">
        <v>18</v>
      </c>
      <c r="F96" s="17">
        <v>24</v>
      </c>
      <c r="G96" s="17">
        <v>8</v>
      </c>
      <c r="H96" s="17">
        <v>4</v>
      </c>
      <c r="I96" s="17">
        <v>9</v>
      </c>
      <c r="J96" s="17">
        <v>8</v>
      </c>
      <c r="K96" s="17"/>
      <c r="L96" s="17">
        <v>4</v>
      </c>
      <c r="M96" s="17"/>
      <c r="N96" s="17"/>
      <c r="O96" s="17">
        <v>113</v>
      </c>
    </row>
    <row r="97" spans="1:15" s="2" customFormat="1" ht="12.75" x14ac:dyDescent="0.2">
      <c r="A97" s="198"/>
      <c r="B97" s="198" t="s">
        <v>253</v>
      </c>
      <c r="C97" s="237" t="s">
        <v>367</v>
      </c>
      <c r="D97" s="270"/>
      <c r="E97" s="270"/>
      <c r="F97" s="270"/>
      <c r="G97" s="270">
        <v>1</v>
      </c>
      <c r="H97" s="270"/>
      <c r="I97" s="270"/>
      <c r="J97" s="270"/>
      <c r="K97" s="270"/>
      <c r="L97" s="270"/>
      <c r="M97" s="270"/>
      <c r="N97" s="270"/>
      <c r="O97" s="238">
        <f>SUM(E97:N97)</f>
        <v>1</v>
      </c>
    </row>
    <row r="98" spans="1:15" s="2" customFormat="1" ht="13.5" thickBot="1" x14ac:dyDescent="0.25">
      <c r="A98" s="16" t="s">
        <v>81</v>
      </c>
      <c r="B98" s="16"/>
      <c r="C98" s="16"/>
      <c r="D98" s="17"/>
      <c r="E98" s="17"/>
      <c r="F98" s="17"/>
      <c r="G98" s="17">
        <v>1</v>
      </c>
      <c r="H98" s="17"/>
      <c r="I98" s="17"/>
      <c r="J98" s="17"/>
      <c r="K98" s="17"/>
      <c r="L98" s="17"/>
      <c r="M98" s="17"/>
      <c r="N98" s="17"/>
      <c r="O98" s="17">
        <v>1</v>
      </c>
    </row>
    <row r="99" spans="1:15" s="2" customFormat="1" ht="12.75" x14ac:dyDescent="0.2">
      <c r="A99" s="198"/>
      <c r="B99" s="198" t="s">
        <v>255</v>
      </c>
      <c r="C99" s="237" t="s">
        <v>369</v>
      </c>
      <c r="D99" s="270"/>
      <c r="E99" s="270">
        <v>3</v>
      </c>
      <c r="F99" s="270">
        <v>3</v>
      </c>
      <c r="G99" s="270">
        <v>2</v>
      </c>
      <c r="H99" s="270"/>
      <c r="I99" s="270"/>
      <c r="J99" s="270"/>
      <c r="K99" s="270"/>
      <c r="L99" s="270"/>
      <c r="M99" s="270"/>
      <c r="N99" s="270"/>
      <c r="O99" s="238">
        <v>8</v>
      </c>
    </row>
    <row r="100" spans="1:15" s="2" customFormat="1" ht="12.75" x14ac:dyDescent="0.2">
      <c r="A100" s="198"/>
      <c r="B100" s="198" t="s">
        <v>258</v>
      </c>
      <c r="C100" s="237" t="s">
        <v>372</v>
      </c>
      <c r="D100" s="270"/>
      <c r="E100" s="270">
        <v>1</v>
      </c>
      <c r="F100" s="270"/>
      <c r="G100" s="270"/>
      <c r="H100" s="270"/>
      <c r="I100" s="270"/>
      <c r="J100" s="270"/>
      <c r="K100" s="270"/>
      <c r="L100" s="270"/>
      <c r="M100" s="270"/>
      <c r="N100" s="270"/>
      <c r="O100" s="238">
        <v>1</v>
      </c>
    </row>
    <row r="101" spans="1:15" s="2" customFormat="1" ht="12.75" x14ac:dyDescent="0.2">
      <c r="A101" s="198"/>
      <c r="B101" s="240">
        <v>299</v>
      </c>
      <c r="C101" s="237" t="s">
        <v>373</v>
      </c>
      <c r="D101" s="270"/>
      <c r="E101" s="270"/>
      <c r="F101" s="270">
        <v>1</v>
      </c>
      <c r="G101" s="270"/>
      <c r="H101" s="270"/>
      <c r="I101" s="270"/>
      <c r="J101" s="270"/>
      <c r="K101" s="270"/>
      <c r="L101" s="270"/>
      <c r="M101" s="270"/>
      <c r="N101" s="270"/>
      <c r="O101" s="238">
        <v>1</v>
      </c>
    </row>
    <row r="102" spans="1:15" s="2" customFormat="1" ht="13.5" thickBot="1" x14ac:dyDescent="0.25">
      <c r="A102" s="16" t="s">
        <v>88</v>
      </c>
      <c r="B102" s="16"/>
      <c r="C102" s="16"/>
      <c r="D102" s="17"/>
      <c r="E102" s="17">
        <v>4</v>
      </c>
      <c r="F102" s="17">
        <v>4</v>
      </c>
      <c r="G102" s="17">
        <v>2</v>
      </c>
      <c r="H102" s="17"/>
      <c r="I102" s="17"/>
      <c r="J102" s="17"/>
      <c r="K102" s="17"/>
      <c r="L102" s="17"/>
      <c r="M102" s="17"/>
      <c r="N102" s="17"/>
      <c r="O102" s="17">
        <v>10</v>
      </c>
    </row>
    <row r="103" spans="1:15" s="2" customFormat="1" ht="13.5" thickBot="1" x14ac:dyDescent="0.25">
      <c r="A103" s="141" t="s">
        <v>4</v>
      </c>
      <c r="B103" s="198" t="s">
        <v>260</v>
      </c>
      <c r="C103" s="239" t="s">
        <v>374</v>
      </c>
      <c r="D103" s="270"/>
      <c r="E103" s="270"/>
      <c r="F103" s="270">
        <v>1</v>
      </c>
      <c r="G103" s="270">
        <v>3</v>
      </c>
      <c r="H103" s="270"/>
      <c r="I103" s="270"/>
      <c r="J103" s="270"/>
      <c r="K103" s="270"/>
      <c r="L103" s="270"/>
      <c r="M103" s="270"/>
      <c r="N103" s="734"/>
      <c r="O103" s="677">
        <v>4</v>
      </c>
    </row>
    <row r="104" spans="1:15" s="2" customFormat="1" ht="13.5" thickTop="1" x14ac:dyDescent="0.2">
      <c r="A104" s="198"/>
      <c r="B104" s="198" t="s">
        <v>261</v>
      </c>
      <c r="C104" s="237" t="s">
        <v>375</v>
      </c>
      <c r="D104" s="270">
        <v>1</v>
      </c>
      <c r="E104" s="270"/>
      <c r="F104" s="270"/>
      <c r="G104" s="270"/>
      <c r="H104" s="270"/>
      <c r="I104" s="270"/>
      <c r="J104" s="270"/>
      <c r="K104" s="270"/>
      <c r="L104" s="270"/>
      <c r="M104" s="270"/>
      <c r="N104" s="283"/>
      <c r="O104" s="677">
        <v>1</v>
      </c>
    </row>
    <row r="105" spans="1:15" s="2" customFormat="1" ht="12.75" x14ac:dyDescent="0.2">
      <c r="A105" s="198"/>
      <c r="B105" s="198" t="s">
        <v>262</v>
      </c>
      <c r="C105" s="237" t="s">
        <v>376</v>
      </c>
      <c r="D105" s="270">
        <v>1</v>
      </c>
      <c r="E105" s="270">
        <v>1</v>
      </c>
      <c r="F105" s="270"/>
      <c r="G105" s="270"/>
      <c r="H105" s="270"/>
      <c r="I105" s="270"/>
      <c r="J105" s="270"/>
      <c r="K105" s="270"/>
      <c r="L105" s="270"/>
      <c r="M105" s="270"/>
      <c r="N105" s="283"/>
      <c r="O105" s="677">
        <v>2</v>
      </c>
    </row>
    <row r="106" spans="1:15" s="2" customFormat="1" ht="12.75" x14ac:dyDescent="0.2">
      <c r="A106" s="198"/>
      <c r="B106" s="198" t="s">
        <v>263</v>
      </c>
      <c r="C106" s="237" t="s">
        <v>377</v>
      </c>
      <c r="D106" s="270">
        <v>1</v>
      </c>
      <c r="E106" s="270">
        <v>1</v>
      </c>
      <c r="F106" s="270">
        <v>2</v>
      </c>
      <c r="G106" s="270"/>
      <c r="H106" s="270"/>
      <c r="I106" s="270"/>
      <c r="J106" s="270"/>
      <c r="K106" s="270"/>
      <c r="L106" s="270"/>
      <c r="M106" s="270"/>
      <c r="N106" s="283"/>
      <c r="O106" s="677">
        <v>4</v>
      </c>
    </row>
    <row r="107" spans="1:15" s="2" customFormat="1" ht="12.75" x14ac:dyDescent="0.2">
      <c r="A107" s="198"/>
      <c r="B107" s="198" t="s">
        <v>265</v>
      </c>
      <c r="C107" s="237" t="s">
        <v>379</v>
      </c>
      <c r="D107" s="270">
        <v>2</v>
      </c>
      <c r="E107" s="270">
        <v>5</v>
      </c>
      <c r="F107" s="270">
        <v>3</v>
      </c>
      <c r="G107" s="270">
        <v>4</v>
      </c>
      <c r="H107" s="270">
        <v>2</v>
      </c>
      <c r="I107" s="270">
        <v>2</v>
      </c>
      <c r="J107" s="270"/>
      <c r="K107" s="270"/>
      <c r="L107" s="270"/>
      <c r="M107" s="270">
        <v>1</v>
      </c>
      <c r="N107" s="283"/>
      <c r="O107" s="677">
        <v>19</v>
      </c>
    </row>
    <row r="108" spans="1:15" s="2" customFormat="1" ht="12.75" x14ac:dyDescent="0.2">
      <c r="A108" s="198"/>
      <c r="B108" s="198" t="s">
        <v>266</v>
      </c>
      <c r="C108" s="237" t="s">
        <v>380</v>
      </c>
      <c r="D108" s="270">
        <v>9</v>
      </c>
      <c r="E108" s="270">
        <v>3</v>
      </c>
      <c r="F108" s="270">
        <v>1</v>
      </c>
      <c r="G108" s="270"/>
      <c r="H108" s="270">
        <v>1</v>
      </c>
      <c r="I108" s="270"/>
      <c r="J108" s="270"/>
      <c r="K108" s="270"/>
      <c r="L108" s="270"/>
      <c r="M108" s="270"/>
      <c r="N108" s="283"/>
      <c r="O108" s="677">
        <v>14</v>
      </c>
    </row>
    <row r="109" spans="1:15" s="2" customFormat="1" ht="12.75" x14ac:dyDescent="0.2">
      <c r="A109" s="198"/>
      <c r="B109" s="198" t="s">
        <v>268</v>
      </c>
      <c r="C109" s="237" t="s">
        <v>382</v>
      </c>
      <c r="D109" s="270">
        <v>3</v>
      </c>
      <c r="E109" s="270">
        <v>4</v>
      </c>
      <c r="F109" s="270">
        <v>3</v>
      </c>
      <c r="G109" s="270">
        <v>1</v>
      </c>
      <c r="H109" s="270">
        <v>1</v>
      </c>
      <c r="I109" s="270">
        <v>1</v>
      </c>
      <c r="J109" s="270"/>
      <c r="K109" s="270"/>
      <c r="L109" s="270"/>
      <c r="M109" s="270"/>
      <c r="N109" s="283"/>
      <c r="O109" s="677">
        <v>13</v>
      </c>
    </row>
    <row r="110" spans="1:15" s="2" customFormat="1" ht="24" x14ac:dyDescent="0.2">
      <c r="A110" s="198"/>
      <c r="B110" s="198" t="s">
        <v>269</v>
      </c>
      <c r="C110" s="237" t="s">
        <v>383</v>
      </c>
      <c r="D110" s="270">
        <v>15</v>
      </c>
      <c r="E110" s="270">
        <v>5</v>
      </c>
      <c r="F110" s="270">
        <v>3</v>
      </c>
      <c r="G110" s="270">
        <v>1</v>
      </c>
      <c r="H110" s="270">
        <v>1</v>
      </c>
      <c r="I110" s="270">
        <v>3</v>
      </c>
      <c r="J110" s="270"/>
      <c r="K110" s="270"/>
      <c r="L110" s="270"/>
      <c r="M110" s="270"/>
      <c r="N110" s="283"/>
      <c r="O110" s="677">
        <v>28</v>
      </c>
    </row>
    <row r="111" spans="1:15" s="2" customFormat="1" ht="12.75" x14ac:dyDescent="0.2">
      <c r="A111" s="198"/>
      <c r="B111" s="198" t="s">
        <v>270</v>
      </c>
      <c r="C111" s="237" t="s">
        <v>384</v>
      </c>
      <c r="D111" s="270">
        <v>3</v>
      </c>
      <c r="E111" s="270">
        <v>1</v>
      </c>
      <c r="F111" s="270">
        <v>1</v>
      </c>
      <c r="G111" s="270">
        <v>1</v>
      </c>
      <c r="H111" s="270"/>
      <c r="I111" s="270"/>
      <c r="J111" s="270"/>
      <c r="K111" s="270"/>
      <c r="L111" s="270">
        <v>1</v>
      </c>
      <c r="M111" s="270"/>
      <c r="N111" s="283"/>
      <c r="O111" s="677">
        <v>7</v>
      </c>
    </row>
    <row r="112" spans="1:15" s="2" customFormat="1" ht="12.75" x14ac:dyDescent="0.2">
      <c r="A112" s="198"/>
      <c r="B112" s="198" t="s">
        <v>272</v>
      </c>
      <c r="C112" s="237" t="s">
        <v>386</v>
      </c>
      <c r="D112" s="270">
        <v>9</v>
      </c>
      <c r="E112" s="270">
        <v>10</v>
      </c>
      <c r="F112" s="270">
        <v>9</v>
      </c>
      <c r="G112" s="270">
        <v>6</v>
      </c>
      <c r="H112" s="270">
        <v>2</v>
      </c>
      <c r="I112" s="270">
        <v>1</v>
      </c>
      <c r="J112" s="270">
        <v>1</v>
      </c>
      <c r="K112" s="270"/>
      <c r="L112" s="270"/>
      <c r="M112" s="270"/>
      <c r="N112" s="283"/>
      <c r="O112" s="677">
        <v>38</v>
      </c>
    </row>
    <row r="113" spans="1:15" s="2" customFormat="1" ht="12.75" x14ac:dyDescent="0.2">
      <c r="A113" s="198"/>
      <c r="B113" s="198" t="s">
        <v>273</v>
      </c>
      <c r="C113" s="237" t="s">
        <v>387</v>
      </c>
      <c r="D113" s="270">
        <v>3</v>
      </c>
      <c r="E113" s="270"/>
      <c r="F113" s="270"/>
      <c r="G113" s="270"/>
      <c r="H113" s="270"/>
      <c r="I113" s="270"/>
      <c r="J113" s="270"/>
      <c r="K113" s="270"/>
      <c r="L113" s="270"/>
      <c r="M113" s="270"/>
      <c r="N113" s="283"/>
      <c r="O113" s="677">
        <v>3</v>
      </c>
    </row>
    <row r="114" spans="1:15" s="2" customFormat="1" ht="12.75" x14ac:dyDescent="0.2">
      <c r="A114" s="198"/>
      <c r="B114" s="198" t="s">
        <v>274</v>
      </c>
      <c r="C114" s="237" t="s">
        <v>388</v>
      </c>
      <c r="D114" s="270">
        <v>7</v>
      </c>
      <c r="E114" s="270">
        <v>2</v>
      </c>
      <c r="F114" s="270">
        <v>6</v>
      </c>
      <c r="G114" s="270"/>
      <c r="H114" s="270">
        <v>2</v>
      </c>
      <c r="I114" s="270"/>
      <c r="J114" s="270"/>
      <c r="K114" s="270"/>
      <c r="L114" s="270"/>
      <c r="M114" s="270"/>
      <c r="N114" s="283"/>
      <c r="O114" s="677">
        <v>17</v>
      </c>
    </row>
    <row r="115" spans="1:15" s="2" customFormat="1" ht="12.75" x14ac:dyDescent="0.2">
      <c r="A115" s="198"/>
      <c r="B115" s="198" t="s">
        <v>275</v>
      </c>
      <c r="C115" s="237" t="s">
        <v>389</v>
      </c>
      <c r="D115" s="270">
        <v>12</v>
      </c>
      <c r="E115" s="270">
        <v>2</v>
      </c>
      <c r="F115" s="270"/>
      <c r="G115" s="270">
        <v>4</v>
      </c>
      <c r="H115" s="270">
        <v>5</v>
      </c>
      <c r="I115" s="270"/>
      <c r="J115" s="270"/>
      <c r="K115" s="270"/>
      <c r="L115" s="270"/>
      <c r="M115" s="270"/>
      <c r="N115" s="283"/>
      <c r="O115" s="677">
        <v>23</v>
      </c>
    </row>
    <row r="116" spans="1:15" s="2" customFormat="1" ht="12.75" x14ac:dyDescent="0.2">
      <c r="A116" s="198"/>
      <c r="B116" s="198" t="s">
        <v>276</v>
      </c>
      <c r="C116" s="237" t="s">
        <v>390</v>
      </c>
      <c r="D116" s="270">
        <v>1</v>
      </c>
      <c r="E116" s="270">
        <v>1</v>
      </c>
      <c r="F116" s="270"/>
      <c r="G116" s="270"/>
      <c r="H116" s="270"/>
      <c r="I116" s="270"/>
      <c r="J116" s="270"/>
      <c r="K116" s="270"/>
      <c r="L116" s="270"/>
      <c r="M116" s="270"/>
      <c r="N116" s="283"/>
      <c r="O116" s="677">
        <v>2</v>
      </c>
    </row>
    <row r="117" spans="1:15" s="2" customFormat="1" ht="12.75" x14ac:dyDescent="0.2">
      <c r="A117" s="198"/>
      <c r="B117" s="198" t="s">
        <v>277</v>
      </c>
      <c r="C117" s="237" t="s">
        <v>391</v>
      </c>
      <c r="D117" s="270">
        <v>2</v>
      </c>
      <c r="E117" s="270"/>
      <c r="F117" s="270">
        <v>3</v>
      </c>
      <c r="G117" s="270">
        <v>2</v>
      </c>
      <c r="H117" s="270"/>
      <c r="I117" s="270"/>
      <c r="J117" s="270"/>
      <c r="K117" s="270"/>
      <c r="L117" s="270"/>
      <c r="M117" s="270"/>
      <c r="N117" s="283"/>
      <c r="O117" s="677">
        <v>7</v>
      </c>
    </row>
    <row r="118" spans="1:15" s="2" customFormat="1" ht="12.75" x14ac:dyDescent="0.2">
      <c r="A118" s="198"/>
      <c r="B118" s="198" t="s">
        <v>278</v>
      </c>
      <c r="C118" s="237" t="s">
        <v>392</v>
      </c>
      <c r="D118" s="270">
        <v>1</v>
      </c>
      <c r="E118" s="270"/>
      <c r="F118" s="270"/>
      <c r="G118" s="270"/>
      <c r="H118" s="270"/>
      <c r="I118" s="270">
        <v>1</v>
      </c>
      <c r="J118" s="270"/>
      <c r="K118" s="270"/>
      <c r="L118" s="270"/>
      <c r="M118" s="270"/>
      <c r="N118" s="283"/>
      <c r="O118" s="677">
        <v>2</v>
      </c>
    </row>
    <row r="119" spans="1:15" s="2" customFormat="1" ht="24" x14ac:dyDescent="0.2">
      <c r="A119" s="198"/>
      <c r="B119" s="198" t="s">
        <v>279</v>
      </c>
      <c r="C119" s="237" t="s">
        <v>393</v>
      </c>
      <c r="D119" s="270">
        <v>1</v>
      </c>
      <c r="E119" s="270">
        <v>1</v>
      </c>
      <c r="F119" s="270"/>
      <c r="G119" s="270">
        <v>6</v>
      </c>
      <c r="H119" s="270"/>
      <c r="I119" s="270"/>
      <c r="J119" s="270"/>
      <c r="K119" s="270"/>
      <c r="L119" s="270"/>
      <c r="M119" s="270"/>
      <c r="N119" s="283"/>
      <c r="O119" s="677">
        <v>8</v>
      </c>
    </row>
    <row r="120" spans="1:15" s="2" customFormat="1" ht="36" x14ac:dyDescent="0.2">
      <c r="A120" s="198"/>
      <c r="B120" s="198" t="s">
        <v>280</v>
      </c>
      <c r="C120" s="237" t="s">
        <v>394</v>
      </c>
      <c r="D120" s="270">
        <v>1</v>
      </c>
      <c r="E120" s="270">
        <v>3</v>
      </c>
      <c r="F120" s="270">
        <v>2</v>
      </c>
      <c r="G120" s="270"/>
      <c r="H120" s="270">
        <v>1</v>
      </c>
      <c r="I120" s="270">
        <v>2</v>
      </c>
      <c r="J120" s="270"/>
      <c r="K120" s="270">
        <v>1</v>
      </c>
      <c r="L120" s="270"/>
      <c r="M120" s="270"/>
      <c r="N120" s="283"/>
      <c r="O120" s="677">
        <v>10</v>
      </c>
    </row>
    <row r="121" spans="1:15" s="2" customFormat="1" ht="12.75" x14ac:dyDescent="0.2">
      <c r="A121" s="198"/>
      <c r="B121" s="198" t="s">
        <v>282</v>
      </c>
      <c r="C121" s="237" t="s">
        <v>396</v>
      </c>
      <c r="D121" s="270"/>
      <c r="E121" s="270">
        <v>1</v>
      </c>
      <c r="F121" s="270"/>
      <c r="G121" s="270">
        <v>1</v>
      </c>
      <c r="H121" s="270"/>
      <c r="I121" s="270"/>
      <c r="J121" s="270"/>
      <c r="K121" s="270"/>
      <c r="L121" s="270"/>
      <c r="M121" s="270"/>
      <c r="N121" s="283"/>
      <c r="O121" s="677">
        <v>2</v>
      </c>
    </row>
    <row r="122" spans="1:15" s="2" customFormat="1" ht="12.75" x14ac:dyDescent="0.2">
      <c r="A122" s="198"/>
      <c r="B122" s="198" t="s">
        <v>284</v>
      </c>
      <c r="C122" s="237" t="s">
        <v>398</v>
      </c>
      <c r="D122" s="270">
        <v>1</v>
      </c>
      <c r="E122" s="270"/>
      <c r="F122" s="270">
        <v>1</v>
      </c>
      <c r="G122" s="270"/>
      <c r="H122" s="270"/>
      <c r="I122" s="270"/>
      <c r="J122" s="270"/>
      <c r="K122" s="270"/>
      <c r="L122" s="270"/>
      <c r="M122" s="270"/>
      <c r="N122" s="283"/>
      <c r="O122" s="677">
        <v>2</v>
      </c>
    </row>
    <row r="123" spans="1:15" s="2" customFormat="1" ht="12.75" x14ac:dyDescent="0.2">
      <c r="A123" s="198"/>
      <c r="B123" s="198" t="s">
        <v>285</v>
      </c>
      <c r="C123" s="237" t="s">
        <v>399</v>
      </c>
      <c r="D123" s="270">
        <v>3</v>
      </c>
      <c r="E123" s="270">
        <v>3</v>
      </c>
      <c r="F123" s="270">
        <v>1</v>
      </c>
      <c r="G123" s="270">
        <v>1</v>
      </c>
      <c r="H123" s="270">
        <v>2</v>
      </c>
      <c r="I123" s="270">
        <v>1</v>
      </c>
      <c r="J123" s="270"/>
      <c r="K123" s="270"/>
      <c r="L123" s="270"/>
      <c r="M123" s="270"/>
      <c r="N123" s="283"/>
      <c r="O123" s="677">
        <v>11</v>
      </c>
    </row>
    <row r="124" spans="1:15" s="2" customFormat="1" ht="12.75" x14ac:dyDescent="0.2">
      <c r="A124" s="198"/>
      <c r="B124" s="198" t="s">
        <v>286</v>
      </c>
      <c r="C124" s="237" t="s">
        <v>400</v>
      </c>
      <c r="D124" s="270">
        <v>1</v>
      </c>
      <c r="E124" s="270"/>
      <c r="F124" s="270"/>
      <c r="G124" s="270"/>
      <c r="H124" s="270"/>
      <c r="I124" s="270"/>
      <c r="J124" s="270"/>
      <c r="K124" s="270"/>
      <c r="L124" s="270"/>
      <c r="M124" s="270"/>
      <c r="N124" s="283"/>
      <c r="O124" s="677">
        <v>1</v>
      </c>
    </row>
    <row r="125" spans="1:15" s="2" customFormat="1" ht="13.5" thickBot="1" x14ac:dyDescent="0.25">
      <c r="A125" s="16" t="s">
        <v>116</v>
      </c>
      <c r="B125" s="16"/>
      <c r="C125" s="16"/>
      <c r="D125" s="17">
        <v>77</v>
      </c>
      <c r="E125" s="17">
        <v>43</v>
      </c>
      <c r="F125" s="17">
        <v>36</v>
      </c>
      <c r="G125" s="17">
        <v>30</v>
      </c>
      <c r="H125" s="17">
        <v>17</v>
      </c>
      <c r="I125" s="17">
        <v>11</v>
      </c>
      <c r="J125" s="17">
        <v>1</v>
      </c>
      <c r="K125" s="17">
        <v>1</v>
      </c>
      <c r="L125" s="17">
        <v>1</v>
      </c>
      <c r="M125" s="17">
        <v>1</v>
      </c>
      <c r="N125" s="17">
        <v>0</v>
      </c>
      <c r="O125" s="17">
        <f>SUM(O103:O124)</f>
        <v>218</v>
      </c>
    </row>
    <row r="126" spans="1:15" s="2" customFormat="1" ht="12.75" x14ac:dyDescent="0.2">
      <c r="A126" s="198"/>
      <c r="B126" s="198" t="s">
        <v>296</v>
      </c>
      <c r="C126" s="237" t="s">
        <v>410</v>
      </c>
      <c r="D126" s="270"/>
      <c r="E126" s="270"/>
      <c r="F126" s="270">
        <v>2</v>
      </c>
      <c r="G126" s="270"/>
      <c r="H126" s="270"/>
      <c r="I126" s="270"/>
      <c r="J126" s="270"/>
      <c r="K126" s="270"/>
      <c r="L126" s="270"/>
      <c r="M126" s="270"/>
      <c r="N126" s="270"/>
      <c r="O126" s="238">
        <v>2</v>
      </c>
    </row>
    <row r="127" spans="1:15" s="2" customFormat="1" ht="12.75" x14ac:dyDescent="0.2">
      <c r="A127" s="198"/>
      <c r="B127" s="198" t="s">
        <v>297</v>
      </c>
      <c r="C127" s="237" t="s">
        <v>411</v>
      </c>
      <c r="D127" s="270">
        <v>1</v>
      </c>
      <c r="E127" s="270">
        <v>1</v>
      </c>
      <c r="F127" s="270"/>
      <c r="G127" s="270"/>
      <c r="H127" s="270"/>
      <c r="I127" s="270"/>
      <c r="J127" s="270"/>
      <c r="K127" s="270">
        <v>1</v>
      </c>
      <c r="L127" s="270"/>
      <c r="M127" s="270"/>
      <c r="N127" s="270"/>
      <c r="O127" s="238">
        <v>3</v>
      </c>
    </row>
    <row r="128" spans="1:15" s="2" customFormat="1" ht="13.5" thickBot="1" x14ac:dyDescent="0.25">
      <c r="A128" s="16" t="s">
        <v>129</v>
      </c>
      <c r="B128" s="16"/>
      <c r="C128" s="16"/>
      <c r="D128" s="17">
        <v>1</v>
      </c>
      <c r="E128" s="17">
        <v>1</v>
      </c>
      <c r="F128" s="17">
        <v>2</v>
      </c>
      <c r="G128" s="17"/>
      <c r="H128" s="17"/>
      <c r="I128" s="17"/>
      <c r="J128" s="17"/>
      <c r="K128" s="17">
        <v>1</v>
      </c>
      <c r="L128" s="17"/>
      <c r="M128" s="17"/>
      <c r="N128" s="17"/>
      <c r="O128" s="17">
        <v>5</v>
      </c>
    </row>
    <row r="129" spans="1:15" s="2" customFormat="1" ht="13.5" thickBot="1" x14ac:dyDescent="0.25">
      <c r="A129" s="141" t="s">
        <v>7</v>
      </c>
      <c r="B129" s="198" t="s">
        <v>298</v>
      </c>
      <c r="C129" s="239" t="s">
        <v>412</v>
      </c>
      <c r="D129" s="270"/>
      <c r="E129" s="270">
        <v>2</v>
      </c>
      <c r="F129" s="270"/>
      <c r="G129" s="270"/>
      <c r="H129" s="270"/>
      <c r="I129" s="270"/>
      <c r="J129" s="270"/>
      <c r="K129" s="270"/>
      <c r="L129" s="270"/>
      <c r="M129" s="270"/>
      <c r="N129" s="270"/>
      <c r="O129" s="238">
        <v>2</v>
      </c>
    </row>
    <row r="130" spans="1:15" s="2" customFormat="1" ht="13.5" thickTop="1" x14ac:dyDescent="0.2">
      <c r="A130" s="198"/>
      <c r="B130" s="198" t="s">
        <v>299</v>
      </c>
      <c r="C130" s="237" t="s">
        <v>413</v>
      </c>
      <c r="D130" s="270">
        <v>7</v>
      </c>
      <c r="E130" s="270">
        <v>5</v>
      </c>
      <c r="F130" s="270">
        <v>6</v>
      </c>
      <c r="G130" s="270">
        <v>1</v>
      </c>
      <c r="H130" s="270"/>
      <c r="I130" s="270">
        <v>1</v>
      </c>
      <c r="J130" s="270"/>
      <c r="K130" s="270"/>
      <c r="L130" s="270"/>
      <c r="M130" s="270"/>
      <c r="N130" s="270"/>
      <c r="O130" s="238">
        <v>20</v>
      </c>
    </row>
    <row r="131" spans="1:15" s="2" customFormat="1" ht="12.75" x14ac:dyDescent="0.2">
      <c r="A131" s="198"/>
      <c r="B131" s="198" t="s">
        <v>300</v>
      </c>
      <c r="C131" s="237" t="s">
        <v>414</v>
      </c>
      <c r="D131" s="270"/>
      <c r="E131" s="270">
        <v>1</v>
      </c>
      <c r="F131" s="270"/>
      <c r="G131" s="270"/>
      <c r="H131" s="270">
        <v>1</v>
      </c>
      <c r="I131" s="270">
        <v>1</v>
      </c>
      <c r="J131" s="270"/>
      <c r="K131" s="270"/>
      <c r="L131" s="270"/>
      <c r="M131" s="270"/>
      <c r="N131" s="270"/>
      <c r="O131" s="238">
        <v>3</v>
      </c>
    </row>
    <row r="132" spans="1:15" s="2" customFormat="1" ht="12.75" x14ac:dyDescent="0.2">
      <c r="A132" s="198"/>
      <c r="B132" s="198" t="s">
        <v>301</v>
      </c>
      <c r="C132" s="237" t="s">
        <v>415</v>
      </c>
      <c r="D132" s="270">
        <v>11</v>
      </c>
      <c r="E132" s="270">
        <v>4</v>
      </c>
      <c r="F132" s="270">
        <v>3</v>
      </c>
      <c r="G132" s="270">
        <v>1</v>
      </c>
      <c r="H132" s="270"/>
      <c r="I132" s="270"/>
      <c r="J132" s="270"/>
      <c r="K132" s="270"/>
      <c r="L132" s="270"/>
      <c r="M132" s="270"/>
      <c r="N132" s="270"/>
      <c r="O132" s="238">
        <v>19</v>
      </c>
    </row>
    <row r="133" spans="1:15" s="2" customFormat="1" ht="12.75" x14ac:dyDescent="0.2">
      <c r="A133" s="198"/>
      <c r="B133" s="198" t="s">
        <v>302</v>
      </c>
      <c r="C133" s="237" t="s">
        <v>416</v>
      </c>
      <c r="D133" s="270">
        <v>2</v>
      </c>
      <c r="E133" s="270">
        <v>2</v>
      </c>
      <c r="F133" s="270">
        <v>4</v>
      </c>
      <c r="G133" s="270">
        <v>2</v>
      </c>
      <c r="H133" s="270">
        <v>1</v>
      </c>
      <c r="I133" s="270"/>
      <c r="J133" s="270"/>
      <c r="K133" s="270">
        <v>2</v>
      </c>
      <c r="L133" s="270"/>
      <c r="M133" s="270"/>
      <c r="N133" s="270"/>
      <c r="O133" s="238">
        <v>13</v>
      </c>
    </row>
    <row r="134" spans="1:15" s="2" customFormat="1" ht="12.75" x14ac:dyDescent="0.2">
      <c r="A134" s="198"/>
      <c r="B134" s="198" t="s">
        <v>303</v>
      </c>
      <c r="C134" s="237" t="s">
        <v>417</v>
      </c>
      <c r="D134" s="270"/>
      <c r="E134" s="270">
        <v>4</v>
      </c>
      <c r="F134" s="270">
        <v>1</v>
      </c>
      <c r="G134" s="270">
        <v>1</v>
      </c>
      <c r="H134" s="270"/>
      <c r="I134" s="270"/>
      <c r="J134" s="270"/>
      <c r="K134" s="270"/>
      <c r="L134" s="270"/>
      <c r="M134" s="270"/>
      <c r="N134" s="270"/>
      <c r="O134" s="238">
        <v>6</v>
      </c>
    </row>
    <row r="135" spans="1:15" s="2" customFormat="1" ht="12.75" x14ac:dyDescent="0.2">
      <c r="A135" s="198"/>
      <c r="B135" s="198" t="s">
        <v>305</v>
      </c>
      <c r="C135" s="237" t="s">
        <v>419</v>
      </c>
      <c r="D135" s="270">
        <v>2</v>
      </c>
      <c r="E135" s="270">
        <v>1</v>
      </c>
      <c r="F135" s="270"/>
      <c r="G135" s="270"/>
      <c r="H135" s="270"/>
      <c r="I135" s="270"/>
      <c r="J135" s="270"/>
      <c r="K135" s="270"/>
      <c r="L135" s="270"/>
      <c r="M135" s="270"/>
      <c r="N135" s="270"/>
      <c r="O135" s="238">
        <v>3</v>
      </c>
    </row>
    <row r="136" spans="1:15" s="2" customFormat="1" ht="12.75" x14ac:dyDescent="0.2">
      <c r="A136" s="198"/>
      <c r="B136" s="198" t="s">
        <v>306</v>
      </c>
      <c r="C136" s="237" t="s">
        <v>420</v>
      </c>
      <c r="D136" s="270">
        <v>3</v>
      </c>
      <c r="E136" s="270">
        <v>1</v>
      </c>
      <c r="F136" s="270">
        <v>1</v>
      </c>
      <c r="G136" s="270">
        <v>1</v>
      </c>
      <c r="H136" s="270">
        <v>1</v>
      </c>
      <c r="I136" s="270">
        <v>1</v>
      </c>
      <c r="J136" s="270"/>
      <c r="K136" s="270"/>
      <c r="L136" s="270"/>
      <c r="M136" s="270"/>
      <c r="N136" s="270"/>
      <c r="O136" s="238">
        <v>8</v>
      </c>
    </row>
    <row r="137" spans="1:15" s="2" customFormat="1" ht="13.5" thickBot="1" x14ac:dyDescent="0.25">
      <c r="A137" s="16" t="s">
        <v>139</v>
      </c>
      <c r="B137" s="16"/>
      <c r="C137" s="16"/>
      <c r="D137" s="17">
        <f t="shared" ref="D137:I137" si="0">SUM(D129:D136)</f>
        <v>25</v>
      </c>
      <c r="E137" s="17">
        <f t="shared" si="0"/>
        <v>20</v>
      </c>
      <c r="F137" s="17">
        <f t="shared" si="0"/>
        <v>15</v>
      </c>
      <c r="G137" s="17">
        <f t="shared" si="0"/>
        <v>6</v>
      </c>
      <c r="H137" s="17">
        <f t="shared" si="0"/>
        <v>3</v>
      </c>
      <c r="I137" s="17">
        <f t="shared" si="0"/>
        <v>3</v>
      </c>
      <c r="J137" s="17"/>
      <c r="K137" s="17">
        <f>SUM(K129:K136)</f>
        <v>2</v>
      </c>
      <c r="L137" s="17"/>
      <c r="M137" s="17"/>
      <c r="N137" s="17"/>
      <c r="O137" s="17">
        <v>74</v>
      </c>
    </row>
    <row r="138" spans="1:15" s="2" customFormat="1" ht="13.5" thickBot="1" x14ac:dyDescent="0.25">
      <c r="A138" s="141" t="s">
        <v>8</v>
      </c>
      <c r="B138" s="198" t="s">
        <v>307</v>
      </c>
      <c r="C138" s="239" t="s">
        <v>421</v>
      </c>
      <c r="D138" s="270">
        <v>1</v>
      </c>
      <c r="E138" s="270">
        <v>1</v>
      </c>
      <c r="F138" s="270"/>
      <c r="G138" s="270">
        <v>2</v>
      </c>
      <c r="H138" s="270"/>
      <c r="I138" s="270"/>
      <c r="J138" s="270"/>
      <c r="K138" s="270"/>
      <c r="L138" s="270"/>
      <c r="M138" s="270"/>
      <c r="N138" s="270"/>
      <c r="O138" s="269">
        <v>4</v>
      </c>
    </row>
    <row r="139" spans="1:15" s="2" customFormat="1" ht="13.5" thickTop="1" x14ac:dyDescent="0.2">
      <c r="A139" s="198"/>
      <c r="B139" s="198" t="s">
        <v>308</v>
      </c>
      <c r="C139" s="237" t="s">
        <v>422</v>
      </c>
      <c r="D139" s="270">
        <v>1</v>
      </c>
      <c r="E139" s="270"/>
      <c r="F139" s="270">
        <v>1</v>
      </c>
      <c r="G139" s="270">
        <v>1</v>
      </c>
      <c r="H139" s="270"/>
      <c r="I139" s="270"/>
      <c r="J139" s="270"/>
      <c r="K139" s="270"/>
      <c r="L139" s="270"/>
      <c r="M139" s="270"/>
      <c r="N139" s="270"/>
      <c r="O139" s="269">
        <v>3</v>
      </c>
    </row>
    <row r="140" spans="1:15" s="2" customFormat="1" ht="12.75" x14ac:dyDescent="0.2">
      <c r="A140" s="198"/>
      <c r="B140" s="198" t="s">
        <v>309</v>
      </c>
      <c r="C140" s="237" t="s">
        <v>423</v>
      </c>
      <c r="D140" s="270">
        <v>2</v>
      </c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69">
        <v>2</v>
      </c>
    </row>
    <row r="141" spans="1:15" s="2" customFormat="1" ht="24" x14ac:dyDescent="0.2">
      <c r="A141" s="198"/>
      <c r="B141" s="198" t="s">
        <v>311</v>
      </c>
      <c r="C141" s="237" t="s">
        <v>425</v>
      </c>
      <c r="D141" s="270">
        <v>2</v>
      </c>
      <c r="E141" s="270">
        <v>3</v>
      </c>
      <c r="F141" s="270">
        <v>2</v>
      </c>
      <c r="G141" s="270">
        <v>1</v>
      </c>
      <c r="H141" s="270">
        <v>1</v>
      </c>
      <c r="I141" s="270"/>
      <c r="J141" s="270"/>
      <c r="K141" s="270"/>
      <c r="L141" s="270"/>
      <c r="M141" s="270"/>
      <c r="N141" s="270"/>
      <c r="O141" s="269">
        <v>9</v>
      </c>
    </row>
    <row r="142" spans="1:15" s="2" customFormat="1" ht="12.75" x14ac:dyDescent="0.2">
      <c r="A142" s="198"/>
      <c r="B142" s="198" t="s">
        <v>315</v>
      </c>
      <c r="C142" s="237" t="s">
        <v>429</v>
      </c>
      <c r="D142" s="270">
        <v>2</v>
      </c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69">
        <v>2</v>
      </c>
    </row>
    <row r="143" spans="1:15" s="2" customFormat="1" ht="12.75" x14ac:dyDescent="0.2">
      <c r="A143" s="198"/>
      <c r="B143" s="198" t="s">
        <v>316</v>
      </c>
      <c r="C143" s="237" t="s">
        <v>430</v>
      </c>
      <c r="D143" s="270">
        <v>1</v>
      </c>
      <c r="E143" s="270">
        <v>3</v>
      </c>
      <c r="F143" s="270">
        <v>4</v>
      </c>
      <c r="G143" s="270"/>
      <c r="H143" s="270">
        <v>1</v>
      </c>
      <c r="I143" s="270">
        <v>2</v>
      </c>
      <c r="J143" s="270"/>
      <c r="K143" s="270">
        <v>1</v>
      </c>
      <c r="L143" s="270"/>
      <c r="M143" s="270"/>
      <c r="N143" s="270"/>
      <c r="O143" s="269">
        <v>12</v>
      </c>
    </row>
    <row r="144" spans="1:15" s="2" customFormat="1" ht="12.75" x14ac:dyDescent="0.2">
      <c r="A144" s="198"/>
      <c r="B144" s="198" t="s">
        <v>317</v>
      </c>
      <c r="C144" s="237" t="s">
        <v>431</v>
      </c>
      <c r="D144" s="270">
        <v>2</v>
      </c>
      <c r="E144" s="270">
        <v>2</v>
      </c>
      <c r="F144" s="270">
        <v>1</v>
      </c>
      <c r="G144" s="270">
        <v>2</v>
      </c>
      <c r="H144" s="270">
        <v>1</v>
      </c>
      <c r="I144" s="270"/>
      <c r="J144" s="270"/>
      <c r="K144" s="270"/>
      <c r="L144" s="270"/>
      <c r="M144" s="270"/>
      <c r="N144" s="270"/>
      <c r="O144" s="269">
        <v>8</v>
      </c>
    </row>
    <row r="145" spans="1:15" s="2" customFormat="1" ht="12.75" x14ac:dyDescent="0.2">
      <c r="A145" s="198"/>
      <c r="B145" s="198" t="s">
        <v>319</v>
      </c>
      <c r="C145" s="237" t="s">
        <v>433</v>
      </c>
      <c r="D145" s="270">
        <v>1</v>
      </c>
      <c r="E145" s="270"/>
      <c r="F145" s="270">
        <v>2</v>
      </c>
      <c r="G145" s="270"/>
      <c r="H145" s="270"/>
      <c r="I145" s="270"/>
      <c r="J145" s="270"/>
      <c r="K145" s="270"/>
      <c r="L145" s="270"/>
      <c r="M145" s="270"/>
      <c r="N145" s="270"/>
      <c r="O145" s="269">
        <v>3</v>
      </c>
    </row>
    <row r="146" spans="1:15" s="2" customFormat="1" ht="12.75" x14ac:dyDescent="0.2">
      <c r="A146" s="198"/>
      <c r="B146" s="198" t="s">
        <v>320</v>
      </c>
      <c r="C146" s="237" t="s">
        <v>434</v>
      </c>
      <c r="D146" s="270">
        <v>9</v>
      </c>
      <c r="E146" s="270">
        <v>1</v>
      </c>
      <c r="F146" s="270">
        <v>2</v>
      </c>
      <c r="G146" s="270">
        <v>1</v>
      </c>
      <c r="H146" s="270"/>
      <c r="I146" s="270"/>
      <c r="J146" s="270"/>
      <c r="K146" s="270"/>
      <c r="L146" s="270"/>
      <c r="M146" s="270"/>
      <c r="N146" s="270"/>
      <c r="O146" s="269">
        <v>13</v>
      </c>
    </row>
    <row r="147" spans="1:15" s="2" customFormat="1" ht="13.5" thickBot="1" x14ac:dyDescent="0.25">
      <c r="A147" s="16" t="s">
        <v>154</v>
      </c>
      <c r="B147" s="16"/>
      <c r="C147" s="16"/>
      <c r="D147" s="17">
        <f t="shared" ref="D147:I147" si="1">SUM(D138:D146)</f>
        <v>21</v>
      </c>
      <c r="E147" s="17">
        <f t="shared" si="1"/>
        <v>10</v>
      </c>
      <c r="F147" s="17">
        <f t="shared" si="1"/>
        <v>12</v>
      </c>
      <c r="G147" s="17">
        <f t="shared" si="1"/>
        <v>7</v>
      </c>
      <c r="H147" s="17">
        <f t="shared" si="1"/>
        <v>3</v>
      </c>
      <c r="I147" s="17">
        <f t="shared" si="1"/>
        <v>2</v>
      </c>
      <c r="J147" s="17"/>
      <c r="K147" s="17">
        <f>SUM(K138:K146)</f>
        <v>1</v>
      </c>
      <c r="L147" s="17"/>
      <c r="M147" s="17"/>
      <c r="N147" s="17"/>
      <c r="O147" s="17">
        <v>56</v>
      </c>
    </row>
    <row r="148" spans="1:15" s="2" customFormat="1" ht="24.75" thickBot="1" x14ac:dyDescent="0.25">
      <c r="A148" s="141" t="s">
        <v>9</v>
      </c>
      <c r="B148" s="198" t="s">
        <v>321</v>
      </c>
      <c r="C148" s="239" t="s">
        <v>435</v>
      </c>
      <c r="D148" s="270">
        <v>2</v>
      </c>
      <c r="E148" s="270">
        <v>2</v>
      </c>
      <c r="F148" s="270"/>
      <c r="G148" s="270"/>
      <c r="H148" s="270">
        <v>1</v>
      </c>
      <c r="I148" s="270"/>
      <c r="J148" s="270"/>
      <c r="K148" s="270"/>
      <c r="L148" s="270"/>
      <c r="M148" s="270"/>
      <c r="N148" s="270"/>
      <c r="O148" s="269">
        <f>SUM(E148:N148)</f>
        <v>3</v>
      </c>
    </row>
    <row r="149" spans="1:15" s="2" customFormat="1" ht="13.5" thickTop="1" x14ac:dyDescent="0.2">
      <c r="A149" s="198"/>
      <c r="B149" s="198" t="s">
        <v>327</v>
      </c>
      <c r="C149" s="237" t="s">
        <v>441</v>
      </c>
      <c r="D149" s="270">
        <v>1</v>
      </c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69">
        <f>SUM(E149:N149)</f>
        <v>0</v>
      </c>
    </row>
    <row r="150" spans="1:15" s="2" customFormat="1" ht="13.5" thickBot="1" x14ac:dyDescent="0.25">
      <c r="A150" s="16" t="s">
        <v>162</v>
      </c>
      <c r="B150" s="16"/>
      <c r="C150" s="16"/>
      <c r="D150" s="17">
        <v>3</v>
      </c>
      <c r="E150" s="17">
        <v>2</v>
      </c>
      <c r="F150" s="17"/>
      <c r="G150" s="17"/>
      <c r="H150" s="17">
        <v>1</v>
      </c>
      <c r="I150" s="17"/>
      <c r="J150" s="17"/>
      <c r="K150" s="17"/>
      <c r="L150" s="17"/>
      <c r="M150" s="17"/>
      <c r="N150" s="17"/>
      <c r="O150" s="17">
        <v>6</v>
      </c>
    </row>
    <row r="151" spans="1:15" s="2" customFormat="1" ht="13.5" thickBot="1" x14ac:dyDescent="0.25">
      <c r="A151" s="141" t="s">
        <v>10</v>
      </c>
      <c r="B151" s="198" t="s">
        <v>328</v>
      </c>
      <c r="C151" s="239" t="s">
        <v>442</v>
      </c>
      <c r="D151" s="270"/>
      <c r="E151" s="270"/>
      <c r="F151" s="270">
        <v>1</v>
      </c>
      <c r="G151" s="270">
        <v>3</v>
      </c>
      <c r="H151" s="270"/>
      <c r="I151" s="270"/>
      <c r="J151" s="270"/>
      <c r="K151" s="270"/>
      <c r="L151" s="270"/>
      <c r="M151" s="270"/>
      <c r="N151" s="270"/>
      <c r="O151" s="266">
        <f>SUM(E151:N151)</f>
        <v>4</v>
      </c>
    </row>
    <row r="152" spans="1:15" s="2" customFormat="1" ht="13.5" thickTop="1" x14ac:dyDescent="0.2">
      <c r="A152" s="198"/>
      <c r="B152" s="198" t="s">
        <v>329</v>
      </c>
      <c r="C152" s="237" t="s">
        <v>443</v>
      </c>
      <c r="D152" s="270">
        <v>5</v>
      </c>
      <c r="E152" s="270">
        <v>3</v>
      </c>
      <c r="F152" s="270">
        <v>5</v>
      </c>
      <c r="G152" s="270"/>
      <c r="H152" s="270"/>
      <c r="I152" s="270"/>
      <c r="J152" s="270">
        <v>1</v>
      </c>
      <c r="K152" s="270"/>
      <c r="L152" s="270"/>
      <c r="M152" s="270"/>
      <c r="N152" s="270"/>
      <c r="O152" s="266">
        <f>SUM(E152:N152)</f>
        <v>9</v>
      </c>
    </row>
    <row r="153" spans="1:15" s="2" customFormat="1" ht="12.75" x14ac:dyDescent="0.2">
      <c r="A153" s="198"/>
      <c r="B153" s="198" t="s">
        <v>331</v>
      </c>
      <c r="C153" s="237" t="s">
        <v>611</v>
      </c>
      <c r="D153" s="270"/>
      <c r="E153" s="270">
        <v>1</v>
      </c>
      <c r="F153" s="270"/>
      <c r="G153" s="270">
        <v>1</v>
      </c>
      <c r="H153" s="270"/>
      <c r="I153" s="270"/>
      <c r="J153" s="270"/>
      <c r="K153" s="270"/>
      <c r="L153" s="270"/>
      <c r="M153" s="270"/>
      <c r="N153" s="270"/>
      <c r="O153" s="266">
        <f>SUM(E153:N153)</f>
        <v>2</v>
      </c>
    </row>
    <row r="154" spans="1:15" s="2" customFormat="1" ht="12.75" x14ac:dyDescent="0.2">
      <c r="A154" s="198"/>
      <c r="B154" s="198" t="s">
        <v>333</v>
      </c>
      <c r="C154" s="237" t="s">
        <v>447</v>
      </c>
      <c r="D154" s="270"/>
      <c r="E154" s="270"/>
      <c r="F154" s="270">
        <v>1</v>
      </c>
      <c r="G154" s="270"/>
      <c r="H154" s="270"/>
      <c r="I154" s="270"/>
      <c r="J154" s="270"/>
      <c r="K154" s="270"/>
      <c r="L154" s="270"/>
      <c r="M154" s="270"/>
      <c r="N154" s="270"/>
      <c r="O154" s="266">
        <f>SUM(E154:N154)</f>
        <v>1</v>
      </c>
    </row>
    <row r="155" spans="1:15" s="2" customFormat="1" ht="12.75" x14ac:dyDescent="0.2">
      <c r="A155" s="198"/>
      <c r="B155" s="198" t="s">
        <v>334</v>
      </c>
      <c r="C155" s="237" t="s">
        <v>448</v>
      </c>
      <c r="D155" s="270">
        <v>1</v>
      </c>
      <c r="E155" s="270">
        <v>1</v>
      </c>
      <c r="F155" s="270">
        <v>1</v>
      </c>
      <c r="G155" s="270">
        <v>1</v>
      </c>
      <c r="H155" s="270"/>
      <c r="I155" s="270">
        <v>1</v>
      </c>
      <c r="J155" s="270"/>
      <c r="K155" s="270"/>
      <c r="L155" s="270"/>
      <c r="M155" s="270"/>
      <c r="N155" s="270"/>
      <c r="O155" s="266">
        <f>SUM(E155:N155)</f>
        <v>4</v>
      </c>
    </row>
    <row r="156" spans="1:15" s="2" customFormat="1" ht="13.5" thickBot="1" x14ac:dyDescent="0.25">
      <c r="A156" s="16" t="s">
        <v>170</v>
      </c>
      <c r="B156" s="16"/>
      <c r="C156" s="16"/>
      <c r="D156" s="17">
        <f>SUM(D151:D155)</f>
        <v>6</v>
      </c>
      <c r="E156" s="17">
        <f>SUM(E151:E155)</f>
        <v>5</v>
      </c>
      <c r="F156" s="17">
        <f>SUM(F151:F155)</f>
        <v>8</v>
      </c>
      <c r="G156" s="17">
        <f>SUM(G151:G155)</f>
        <v>5</v>
      </c>
      <c r="H156" s="17"/>
      <c r="I156" s="17">
        <f>SUM(I151:I155)</f>
        <v>1</v>
      </c>
      <c r="J156" s="17">
        <f>SUM(J151:J155)</f>
        <v>1</v>
      </c>
      <c r="K156" s="17"/>
      <c r="L156" s="17"/>
      <c r="M156" s="17"/>
      <c r="N156" s="17"/>
      <c r="O156" s="17">
        <v>26</v>
      </c>
    </row>
    <row r="157" spans="1:15" s="2" customFormat="1" ht="12.75" x14ac:dyDescent="0.2">
      <c r="A157" s="198"/>
      <c r="B157" s="198" t="s">
        <v>533</v>
      </c>
      <c r="C157" s="198"/>
      <c r="D157" s="270">
        <v>26</v>
      </c>
      <c r="E157" s="270">
        <v>17</v>
      </c>
      <c r="F157" s="270">
        <v>12</v>
      </c>
      <c r="G157" s="270">
        <v>12</v>
      </c>
      <c r="H157" s="270">
        <v>8</v>
      </c>
      <c r="I157" s="270">
        <v>1</v>
      </c>
      <c r="J157" s="270"/>
      <c r="K157" s="270">
        <v>1</v>
      </c>
      <c r="L157" s="270"/>
      <c r="M157" s="270"/>
      <c r="N157" s="270"/>
      <c r="O157" s="198">
        <f>SUM(E157:N157)</f>
        <v>51</v>
      </c>
    </row>
    <row r="158" spans="1:15" s="2" customFormat="1" ht="13.5" thickBot="1" x14ac:dyDescent="0.25">
      <c r="A158" s="131" t="s">
        <v>534</v>
      </c>
      <c r="B158" s="132"/>
      <c r="C158" s="132"/>
      <c r="D158" s="682">
        <v>197</v>
      </c>
      <c r="E158" s="682">
        <v>120</v>
      </c>
      <c r="F158" s="682">
        <v>113</v>
      </c>
      <c r="G158" s="682">
        <v>71</v>
      </c>
      <c r="H158" s="682">
        <v>36</v>
      </c>
      <c r="I158" s="682">
        <v>27</v>
      </c>
      <c r="J158" s="682">
        <v>10</v>
      </c>
      <c r="K158" s="682">
        <v>6</v>
      </c>
      <c r="L158" s="682">
        <v>5</v>
      </c>
      <c r="M158" s="682">
        <v>1</v>
      </c>
      <c r="N158" s="682"/>
      <c r="O158" s="132">
        <v>586</v>
      </c>
    </row>
    <row r="159" spans="1:15" s="2" customFormat="1" ht="15.75" thickTop="1" x14ac:dyDescent="0.2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</row>
    <row r="160" spans="1:15" s="2" customFormat="1" ht="12.75" x14ac:dyDescent="0.2">
      <c r="A160" s="113">
        <v>2018</v>
      </c>
      <c r="B160" s="114"/>
      <c r="C160" s="808"/>
      <c r="D160" s="809"/>
      <c r="E160" s="806"/>
      <c r="F160" s="487"/>
      <c r="G160" s="486"/>
      <c r="H160" s="486"/>
      <c r="I160" s="486"/>
      <c r="J160" s="486"/>
      <c r="K160" s="486"/>
      <c r="L160" s="486"/>
      <c r="M160" s="486"/>
      <c r="N160" s="486"/>
      <c r="O160" s="486"/>
    </row>
    <row r="161" spans="1:15" s="2" customFormat="1" ht="24" x14ac:dyDescent="0.2">
      <c r="A161" s="116" t="s">
        <v>535</v>
      </c>
      <c r="B161" s="116" t="s">
        <v>234</v>
      </c>
      <c r="C161" s="807" t="s">
        <v>347</v>
      </c>
      <c r="D161" s="810" t="s">
        <v>528</v>
      </c>
      <c r="E161" s="111" t="s">
        <v>221</v>
      </c>
      <c r="F161" s="111" t="s">
        <v>527</v>
      </c>
      <c r="G161" s="111" t="s">
        <v>211</v>
      </c>
      <c r="H161" s="111" t="s">
        <v>210</v>
      </c>
      <c r="I161" s="111" t="s">
        <v>529</v>
      </c>
      <c r="J161" s="111" t="s">
        <v>536</v>
      </c>
      <c r="K161" s="111" t="s">
        <v>220</v>
      </c>
      <c r="L161" s="111" t="s">
        <v>531</v>
      </c>
      <c r="M161" s="111" t="s">
        <v>537</v>
      </c>
      <c r="N161" s="111" t="s">
        <v>530</v>
      </c>
      <c r="O161" s="111"/>
    </row>
    <row r="162" spans="1:15" s="2" customFormat="1" ht="13.5" thickBot="1" x14ac:dyDescent="0.25">
      <c r="A162" s="141" t="s">
        <v>1</v>
      </c>
      <c r="B162" s="198" t="s">
        <v>236</v>
      </c>
      <c r="C162" s="237" t="s">
        <v>350</v>
      </c>
      <c r="D162" s="106">
        <v>3</v>
      </c>
      <c r="E162" s="106">
        <v>2</v>
      </c>
      <c r="F162" s="106"/>
      <c r="G162" s="106"/>
      <c r="H162" s="106"/>
      <c r="I162" s="106"/>
      <c r="J162" s="106"/>
      <c r="K162" s="106"/>
      <c r="L162" s="106"/>
      <c r="M162" s="270"/>
      <c r="N162" s="270"/>
      <c r="O162" s="238">
        <v>5</v>
      </c>
    </row>
    <row r="163" spans="1:15" s="2" customFormat="1" ht="13.5" thickTop="1" x14ac:dyDescent="0.2">
      <c r="A163" s="198"/>
      <c r="B163" s="198" t="s">
        <v>237</v>
      </c>
      <c r="C163" s="237" t="s">
        <v>351</v>
      </c>
      <c r="D163" s="106"/>
      <c r="E163" s="106">
        <v>1</v>
      </c>
      <c r="F163" s="106"/>
      <c r="G163" s="106"/>
      <c r="H163" s="106"/>
      <c r="I163" s="106"/>
      <c r="J163" s="106"/>
      <c r="K163" s="106"/>
      <c r="L163" s="106"/>
      <c r="M163" s="270"/>
      <c r="N163" s="270"/>
      <c r="O163" s="238">
        <v>1</v>
      </c>
    </row>
    <row r="164" spans="1:15" s="2" customFormat="1" ht="12.75" x14ac:dyDescent="0.2">
      <c r="A164" s="198"/>
      <c r="B164" s="198" t="s">
        <v>238</v>
      </c>
      <c r="C164" s="237" t="s">
        <v>352</v>
      </c>
      <c r="D164" s="106">
        <v>1</v>
      </c>
      <c r="E164" s="106">
        <v>3</v>
      </c>
      <c r="F164" s="106">
        <v>2</v>
      </c>
      <c r="G164" s="106"/>
      <c r="H164" s="106">
        <v>1</v>
      </c>
      <c r="I164" s="106"/>
      <c r="J164" s="106"/>
      <c r="K164" s="106"/>
      <c r="L164" s="106"/>
      <c r="M164" s="270"/>
      <c r="N164" s="270"/>
      <c r="O164" s="238">
        <v>7</v>
      </c>
    </row>
    <row r="165" spans="1:15" s="2" customFormat="1" ht="12.75" x14ac:dyDescent="0.2">
      <c r="A165" s="198"/>
      <c r="B165" s="198" t="s">
        <v>240</v>
      </c>
      <c r="C165" s="237" t="s">
        <v>354</v>
      </c>
      <c r="D165" s="106">
        <v>1</v>
      </c>
      <c r="E165" s="106"/>
      <c r="F165" s="106"/>
      <c r="G165" s="106"/>
      <c r="H165" s="106"/>
      <c r="I165" s="106"/>
      <c r="J165" s="106"/>
      <c r="K165" s="106"/>
      <c r="L165" s="106"/>
      <c r="M165" s="270"/>
      <c r="N165" s="270"/>
      <c r="O165" s="238">
        <v>1</v>
      </c>
    </row>
    <row r="166" spans="1:15" s="2" customFormat="1" ht="12.75" x14ac:dyDescent="0.2">
      <c r="A166" s="198"/>
      <c r="B166" s="198" t="s">
        <v>241</v>
      </c>
      <c r="C166" s="237" t="s">
        <v>355</v>
      </c>
      <c r="D166" s="106"/>
      <c r="E166" s="106"/>
      <c r="F166" s="106"/>
      <c r="G166" s="106">
        <v>1</v>
      </c>
      <c r="H166" s="106"/>
      <c r="I166" s="106"/>
      <c r="J166" s="106"/>
      <c r="K166" s="106"/>
      <c r="L166" s="106"/>
      <c r="M166" s="270"/>
      <c r="N166" s="270"/>
      <c r="O166" s="238">
        <v>1</v>
      </c>
    </row>
    <row r="167" spans="1:15" s="2" customFormat="1" ht="12.75" x14ac:dyDescent="0.2">
      <c r="A167" s="198"/>
      <c r="B167" s="198" t="s">
        <v>242</v>
      </c>
      <c r="C167" s="237" t="s">
        <v>356</v>
      </c>
      <c r="D167" s="106">
        <v>2</v>
      </c>
      <c r="E167" s="106">
        <v>2</v>
      </c>
      <c r="F167" s="106">
        <v>5</v>
      </c>
      <c r="G167" s="106"/>
      <c r="H167" s="106">
        <v>1</v>
      </c>
      <c r="I167" s="106">
        <v>3</v>
      </c>
      <c r="J167" s="106"/>
      <c r="K167" s="106"/>
      <c r="L167" s="106"/>
      <c r="M167" s="270"/>
      <c r="N167" s="270"/>
      <c r="O167" s="238">
        <v>13</v>
      </c>
    </row>
    <row r="168" spans="1:15" s="2" customFormat="1" ht="12.75" x14ac:dyDescent="0.2">
      <c r="A168" s="198"/>
      <c r="B168" s="198" t="s">
        <v>243</v>
      </c>
      <c r="C168" s="237" t="s">
        <v>357</v>
      </c>
      <c r="D168" s="106">
        <v>12</v>
      </c>
      <c r="E168" s="106">
        <v>9</v>
      </c>
      <c r="F168" s="106">
        <v>17</v>
      </c>
      <c r="G168" s="106">
        <v>8</v>
      </c>
      <c r="H168" s="106">
        <v>1</v>
      </c>
      <c r="I168" s="106">
        <v>3</v>
      </c>
      <c r="J168" s="106">
        <v>3</v>
      </c>
      <c r="K168" s="106">
        <v>1</v>
      </c>
      <c r="L168" s="106"/>
      <c r="M168" s="270"/>
      <c r="N168" s="270"/>
      <c r="O168" s="238">
        <v>54</v>
      </c>
    </row>
    <row r="169" spans="1:15" s="2" customFormat="1" ht="12.75" x14ac:dyDescent="0.2">
      <c r="A169" s="198"/>
      <c r="B169" s="198" t="s">
        <v>244</v>
      </c>
      <c r="C169" s="237" t="s">
        <v>358</v>
      </c>
      <c r="D169" s="106">
        <v>6</v>
      </c>
      <c r="E169" s="106">
        <v>3</v>
      </c>
      <c r="F169" s="106">
        <v>3</v>
      </c>
      <c r="G169" s="106">
        <v>2</v>
      </c>
      <c r="H169" s="106">
        <v>2</v>
      </c>
      <c r="I169" s="106">
        <v>3</v>
      </c>
      <c r="J169" s="106">
        <v>1</v>
      </c>
      <c r="K169" s="106"/>
      <c r="L169" s="106"/>
      <c r="M169" s="270"/>
      <c r="N169" s="270"/>
      <c r="O169" s="238">
        <v>20</v>
      </c>
    </row>
    <row r="170" spans="1:15" s="2" customFormat="1" ht="24" x14ac:dyDescent="0.2">
      <c r="A170" s="198"/>
      <c r="B170" s="198" t="s">
        <v>245</v>
      </c>
      <c r="C170" s="237" t="s">
        <v>359</v>
      </c>
      <c r="D170" s="106">
        <v>3</v>
      </c>
      <c r="E170" s="106">
        <v>3</v>
      </c>
      <c r="F170" s="106">
        <v>3</v>
      </c>
      <c r="G170" s="106">
        <v>1</v>
      </c>
      <c r="H170" s="106">
        <v>2</v>
      </c>
      <c r="I170" s="106"/>
      <c r="J170" s="106">
        <v>2</v>
      </c>
      <c r="K170" s="106">
        <v>1</v>
      </c>
      <c r="L170" s="106"/>
      <c r="M170" s="270"/>
      <c r="N170" s="270"/>
      <c r="O170" s="238">
        <v>15</v>
      </c>
    </row>
    <row r="171" spans="1:15" s="2" customFormat="1" ht="12.75" x14ac:dyDescent="0.2">
      <c r="A171" s="198"/>
      <c r="B171" s="198" t="s">
        <v>246</v>
      </c>
      <c r="C171" s="237" t="s">
        <v>360</v>
      </c>
      <c r="D171" s="106">
        <v>7</v>
      </c>
      <c r="E171" s="106">
        <v>3</v>
      </c>
      <c r="F171" s="106">
        <v>9</v>
      </c>
      <c r="G171" s="106"/>
      <c r="H171" s="106">
        <v>2</v>
      </c>
      <c r="I171" s="106">
        <v>2</v>
      </c>
      <c r="J171" s="106">
        <v>2</v>
      </c>
      <c r="K171" s="106"/>
      <c r="L171" s="106">
        <v>2</v>
      </c>
      <c r="M171" s="270"/>
      <c r="N171" s="270"/>
      <c r="O171" s="238">
        <v>27</v>
      </c>
    </row>
    <row r="172" spans="1:15" s="2" customFormat="1" ht="12.75" x14ac:dyDescent="0.2">
      <c r="A172" s="198"/>
      <c r="B172" s="198" t="s">
        <v>247</v>
      </c>
      <c r="C172" s="237" t="s">
        <v>361</v>
      </c>
      <c r="D172" s="106"/>
      <c r="E172" s="106">
        <v>1</v>
      </c>
      <c r="F172" s="106">
        <v>1</v>
      </c>
      <c r="G172" s="106"/>
      <c r="H172" s="106"/>
      <c r="I172" s="106"/>
      <c r="J172" s="106"/>
      <c r="K172" s="106"/>
      <c r="L172" s="106"/>
      <c r="M172" s="270"/>
      <c r="N172" s="270"/>
      <c r="O172" s="238">
        <v>2</v>
      </c>
    </row>
    <row r="173" spans="1:15" s="2" customFormat="1" ht="12.75" x14ac:dyDescent="0.2">
      <c r="A173" s="198"/>
      <c r="B173" s="198" t="s">
        <v>248</v>
      </c>
      <c r="C173" s="237" t="s">
        <v>362</v>
      </c>
      <c r="D173" s="106">
        <v>8</v>
      </c>
      <c r="E173" s="106">
        <v>20</v>
      </c>
      <c r="F173" s="106">
        <v>4</v>
      </c>
      <c r="G173" s="106">
        <v>4</v>
      </c>
      <c r="H173" s="106">
        <v>3</v>
      </c>
      <c r="I173" s="106">
        <v>1</v>
      </c>
      <c r="J173" s="106"/>
      <c r="K173" s="106"/>
      <c r="L173" s="106"/>
      <c r="M173" s="270"/>
      <c r="N173" s="270"/>
      <c r="O173" s="238">
        <v>40</v>
      </c>
    </row>
    <row r="174" spans="1:15" s="2" customFormat="1" ht="12.75" x14ac:dyDescent="0.2">
      <c r="A174" s="198"/>
      <c r="B174" s="198" t="s">
        <v>249</v>
      </c>
      <c r="C174" s="237" t="s">
        <v>363</v>
      </c>
      <c r="D174" s="106">
        <v>8</v>
      </c>
      <c r="E174" s="106"/>
      <c r="F174" s="106">
        <v>5</v>
      </c>
      <c r="G174" s="106">
        <v>2</v>
      </c>
      <c r="H174" s="106">
        <v>1</v>
      </c>
      <c r="I174" s="106">
        <v>3</v>
      </c>
      <c r="J174" s="106">
        <v>2</v>
      </c>
      <c r="K174" s="106"/>
      <c r="L174" s="106"/>
      <c r="M174" s="270"/>
      <c r="N174" s="270"/>
      <c r="O174" s="238">
        <v>21</v>
      </c>
    </row>
    <row r="175" spans="1:15" s="2" customFormat="1" ht="13.5" thickBot="1" x14ac:dyDescent="0.25">
      <c r="A175" s="16" t="s">
        <v>76</v>
      </c>
      <c r="B175" s="16"/>
      <c r="C175" s="16"/>
      <c r="D175" s="17">
        <v>51</v>
      </c>
      <c r="E175" s="17">
        <v>47</v>
      </c>
      <c r="F175" s="17">
        <v>49</v>
      </c>
      <c r="G175" s="17">
        <v>18</v>
      </c>
      <c r="H175" s="17">
        <v>13</v>
      </c>
      <c r="I175" s="17">
        <v>15</v>
      </c>
      <c r="J175" s="17">
        <v>10</v>
      </c>
      <c r="K175" s="17">
        <v>2</v>
      </c>
      <c r="L175" s="17">
        <v>2</v>
      </c>
      <c r="M175" s="17"/>
      <c r="N175" s="17"/>
      <c r="O175" s="17">
        <v>207</v>
      </c>
    </row>
    <row r="176" spans="1:15" s="2" customFormat="1" ht="13.5" thickBot="1" x14ac:dyDescent="0.25">
      <c r="A176" s="141" t="s">
        <v>2</v>
      </c>
      <c r="B176" s="198" t="s">
        <v>252</v>
      </c>
      <c r="C176" s="237" t="s">
        <v>366</v>
      </c>
      <c r="D176" s="106">
        <v>1</v>
      </c>
      <c r="E176" s="106"/>
      <c r="F176" s="106"/>
      <c r="G176" s="106"/>
      <c r="H176" s="106"/>
      <c r="I176" s="106"/>
      <c r="J176" s="106"/>
      <c r="K176" s="106"/>
      <c r="L176" s="106"/>
      <c r="M176" s="270"/>
      <c r="N176" s="270"/>
      <c r="O176" s="238">
        <v>1</v>
      </c>
    </row>
    <row r="177" spans="1:59" s="2" customFormat="1" ht="13.5" thickTop="1" x14ac:dyDescent="0.2">
      <c r="A177" s="198"/>
      <c r="B177" s="198" t="s">
        <v>253</v>
      </c>
      <c r="C177" s="237" t="s">
        <v>367</v>
      </c>
      <c r="D177" s="106"/>
      <c r="E177" s="106"/>
      <c r="F177" s="106">
        <v>1</v>
      </c>
      <c r="G177" s="106"/>
      <c r="H177" s="106"/>
      <c r="I177" s="106"/>
      <c r="J177" s="106"/>
      <c r="K177" s="106"/>
      <c r="L177" s="106"/>
      <c r="M177" s="270"/>
      <c r="N177" s="270"/>
      <c r="O177" s="238">
        <v>1</v>
      </c>
    </row>
    <row r="178" spans="1:59" ht="18.75" customHeight="1" thickBot="1" x14ac:dyDescent="0.25">
      <c r="A178" s="16" t="s">
        <v>81</v>
      </c>
      <c r="B178" s="16"/>
      <c r="C178" s="16"/>
      <c r="D178" s="17">
        <v>1</v>
      </c>
      <c r="E178" s="17"/>
      <c r="F178" s="17">
        <v>1</v>
      </c>
      <c r="G178" s="17"/>
      <c r="H178" s="17"/>
      <c r="I178" s="17"/>
      <c r="J178" s="17"/>
      <c r="K178" s="17"/>
      <c r="L178" s="17"/>
      <c r="M178" s="17"/>
      <c r="N178" s="17"/>
      <c r="O178" s="17">
        <v>2</v>
      </c>
    </row>
    <row r="179" spans="1:59" s="198" customFormat="1" ht="15" customHeight="1" thickBot="1" x14ac:dyDescent="0.25">
      <c r="A179" s="141" t="s">
        <v>3</v>
      </c>
      <c r="B179" s="198" t="s">
        <v>254</v>
      </c>
      <c r="C179" s="239" t="s">
        <v>368</v>
      </c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38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s="198" customFormat="1" ht="15" customHeight="1" thickTop="1" x14ac:dyDescent="0.2">
      <c r="B180" s="198" t="s">
        <v>255</v>
      </c>
      <c r="C180" s="237" t="s">
        <v>369</v>
      </c>
      <c r="D180" s="106">
        <v>1</v>
      </c>
      <c r="E180" s="106">
        <v>5</v>
      </c>
      <c r="F180" s="106">
        <v>4</v>
      </c>
      <c r="G180" s="106">
        <v>3</v>
      </c>
      <c r="H180" s="106"/>
      <c r="I180" s="106"/>
      <c r="J180" s="106"/>
      <c r="K180" s="106"/>
      <c r="L180" s="106"/>
      <c r="M180" s="270"/>
      <c r="N180" s="270"/>
      <c r="O180" s="238">
        <v>13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s="198" customFormat="1" ht="15" customHeight="1" x14ac:dyDescent="0.2">
      <c r="B181" s="198" t="s">
        <v>258</v>
      </c>
      <c r="C181" s="237" t="s">
        <v>372</v>
      </c>
      <c r="D181" s="106"/>
      <c r="E181" s="106">
        <v>2</v>
      </c>
      <c r="F181" s="106"/>
      <c r="G181" s="106"/>
      <c r="H181" s="106"/>
      <c r="I181" s="106"/>
      <c r="J181" s="106"/>
      <c r="K181" s="106"/>
      <c r="L181" s="106"/>
      <c r="M181" s="270"/>
      <c r="N181" s="270"/>
      <c r="O181" s="238">
        <v>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198" customFormat="1" ht="12.75" x14ac:dyDescent="0.2">
      <c r="B182" s="240">
        <v>299</v>
      </c>
      <c r="C182" s="237" t="s">
        <v>373</v>
      </c>
      <c r="D182" s="106"/>
      <c r="E182" s="106"/>
      <c r="F182" s="106">
        <v>1</v>
      </c>
      <c r="G182" s="106"/>
      <c r="H182" s="106"/>
      <c r="I182" s="106"/>
      <c r="J182" s="106"/>
      <c r="K182" s="106"/>
      <c r="L182" s="106"/>
      <c r="M182" s="270"/>
      <c r="N182" s="270"/>
      <c r="O182" s="238">
        <v>1</v>
      </c>
    </row>
    <row r="183" spans="1:59" s="198" customFormat="1" ht="12.75" thickBot="1" x14ac:dyDescent="0.25">
      <c r="A183" s="16" t="s">
        <v>88</v>
      </c>
      <c r="B183" s="16"/>
      <c r="C183" s="16"/>
      <c r="D183" s="17">
        <v>1</v>
      </c>
      <c r="E183" s="17">
        <v>7</v>
      </c>
      <c r="F183" s="17">
        <v>5</v>
      </c>
      <c r="G183" s="17">
        <v>3</v>
      </c>
      <c r="H183" s="17"/>
      <c r="I183" s="17"/>
      <c r="J183" s="17"/>
      <c r="K183" s="17"/>
      <c r="L183" s="17"/>
      <c r="M183" s="17"/>
      <c r="N183" s="17"/>
      <c r="O183" s="676">
        <v>16</v>
      </c>
    </row>
    <row r="184" spans="1:59" s="198" customFormat="1" ht="13.5" thickBot="1" x14ac:dyDescent="0.25">
      <c r="A184" s="141" t="s">
        <v>4</v>
      </c>
      <c r="B184" s="198" t="s">
        <v>260</v>
      </c>
      <c r="C184" s="239" t="s">
        <v>374</v>
      </c>
      <c r="D184" s="106">
        <v>2</v>
      </c>
      <c r="E184" s="106"/>
      <c r="F184" s="106"/>
      <c r="G184" s="106">
        <v>4</v>
      </c>
      <c r="H184" s="106">
        <v>1</v>
      </c>
      <c r="I184" s="106"/>
      <c r="J184" s="106"/>
      <c r="K184" s="106"/>
      <c r="L184" s="689"/>
      <c r="M184" s="270">
        <v>1</v>
      </c>
      <c r="N184" s="734"/>
      <c r="O184" s="677">
        <v>8</v>
      </c>
    </row>
    <row r="185" spans="1:59" s="198" customFormat="1" ht="13.5" thickTop="1" x14ac:dyDescent="0.2">
      <c r="B185" s="198" t="s">
        <v>261</v>
      </c>
      <c r="C185" s="237" t="s">
        <v>375</v>
      </c>
      <c r="D185" s="106">
        <v>3</v>
      </c>
      <c r="E185" s="106">
        <v>3</v>
      </c>
      <c r="F185" s="106">
        <v>3</v>
      </c>
      <c r="G185" s="106">
        <v>4</v>
      </c>
      <c r="H185" s="106">
        <v>2</v>
      </c>
      <c r="I185" s="106"/>
      <c r="J185" s="106"/>
      <c r="K185" s="106"/>
      <c r="L185" s="689"/>
      <c r="M185" s="270"/>
      <c r="N185" s="283"/>
      <c r="O185" s="677">
        <v>15</v>
      </c>
    </row>
    <row r="186" spans="1:59" s="198" customFormat="1" ht="12.75" x14ac:dyDescent="0.2">
      <c r="B186" s="198" t="s">
        <v>262</v>
      </c>
      <c r="C186" s="237" t="s">
        <v>376</v>
      </c>
      <c r="D186" s="106">
        <v>1</v>
      </c>
      <c r="E186" s="106"/>
      <c r="F186" s="106">
        <v>1</v>
      </c>
      <c r="G186" s="106"/>
      <c r="H186" s="106">
        <v>1</v>
      </c>
      <c r="I186" s="106"/>
      <c r="J186" s="106"/>
      <c r="K186" s="106"/>
      <c r="L186" s="689"/>
      <c r="M186" s="270"/>
      <c r="N186" s="283"/>
      <c r="O186" s="677">
        <v>3</v>
      </c>
    </row>
    <row r="187" spans="1:59" s="198" customFormat="1" ht="12.75" x14ac:dyDescent="0.2">
      <c r="B187" s="198" t="s">
        <v>263</v>
      </c>
      <c r="C187" s="237" t="s">
        <v>377</v>
      </c>
      <c r="D187" s="106">
        <v>5</v>
      </c>
      <c r="E187" s="106">
        <v>7</v>
      </c>
      <c r="F187" s="106">
        <v>4</v>
      </c>
      <c r="G187" s="106">
        <v>3</v>
      </c>
      <c r="H187" s="106">
        <v>1</v>
      </c>
      <c r="I187" s="106"/>
      <c r="J187" s="106"/>
      <c r="K187" s="106"/>
      <c r="L187" s="689"/>
      <c r="M187" s="270"/>
      <c r="N187" s="283"/>
      <c r="O187" s="677">
        <v>20</v>
      </c>
    </row>
    <row r="188" spans="1:59" s="198" customFormat="1" ht="12.75" x14ac:dyDescent="0.2">
      <c r="B188" s="198" t="s">
        <v>265</v>
      </c>
      <c r="C188" s="237" t="s">
        <v>379</v>
      </c>
      <c r="D188" s="106">
        <v>5</v>
      </c>
      <c r="E188" s="106">
        <v>8</v>
      </c>
      <c r="F188" s="106">
        <v>9</v>
      </c>
      <c r="G188" s="106">
        <v>4</v>
      </c>
      <c r="H188" s="106">
        <v>2</v>
      </c>
      <c r="I188" s="106">
        <v>2</v>
      </c>
      <c r="J188" s="106"/>
      <c r="K188" s="106"/>
      <c r="L188" s="689"/>
      <c r="M188" s="270">
        <v>1</v>
      </c>
      <c r="N188" s="283"/>
      <c r="O188" s="677">
        <v>31</v>
      </c>
    </row>
    <row r="189" spans="1:59" s="198" customFormat="1" ht="12.75" x14ac:dyDescent="0.2">
      <c r="B189" s="198" t="s">
        <v>266</v>
      </c>
      <c r="C189" s="237" t="s">
        <v>380</v>
      </c>
      <c r="D189" s="106">
        <v>10</v>
      </c>
      <c r="E189" s="106">
        <v>10</v>
      </c>
      <c r="F189" s="106">
        <v>6</v>
      </c>
      <c r="G189" s="106">
        <v>4</v>
      </c>
      <c r="H189" s="106">
        <v>4</v>
      </c>
      <c r="I189" s="106"/>
      <c r="J189" s="106"/>
      <c r="K189" s="106"/>
      <c r="L189" s="689"/>
      <c r="M189" s="270"/>
      <c r="N189" s="283"/>
      <c r="O189" s="677">
        <v>34</v>
      </c>
    </row>
    <row r="190" spans="1:59" s="198" customFormat="1" ht="12.75" x14ac:dyDescent="0.2">
      <c r="B190" s="198" t="s">
        <v>267</v>
      </c>
      <c r="C190" s="237" t="s">
        <v>381</v>
      </c>
      <c r="D190" s="106">
        <v>1</v>
      </c>
      <c r="E190" s="106">
        <v>1</v>
      </c>
      <c r="F190" s="106"/>
      <c r="G190" s="106"/>
      <c r="H190" s="106"/>
      <c r="I190" s="106"/>
      <c r="J190" s="106"/>
      <c r="K190" s="106"/>
      <c r="L190" s="689"/>
      <c r="M190" s="270"/>
      <c r="N190" s="283"/>
      <c r="O190" s="677">
        <v>2</v>
      </c>
    </row>
    <row r="191" spans="1:59" s="198" customFormat="1" ht="12.75" x14ac:dyDescent="0.2">
      <c r="B191" s="198" t="s">
        <v>268</v>
      </c>
      <c r="C191" s="237" t="s">
        <v>382</v>
      </c>
      <c r="D191" s="106">
        <v>5</v>
      </c>
      <c r="E191" s="106">
        <v>10</v>
      </c>
      <c r="F191" s="106">
        <v>6</v>
      </c>
      <c r="G191" s="106">
        <v>5</v>
      </c>
      <c r="H191" s="106">
        <v>2</v>
      </c>
      <c r="I191" s="106">
        <v>1</v>
      </c>
      <c r="J191" s="106"/>
      <c r="K191" s="106"/>
      <c r="L191" s="689"/>
      <c r="M191" s="270"/>
      <c r="N191" s="283"/>
      <c r="O191" s="677">
        <v>29</v>
      </c>
    </row>
    <row r="192" spans="1:59" s="198" customFormat="1" ht="24" x14ac:dyDescent="0.2">
      <c r="B192" s="198" t="s">
        <v>269</v>
      </c>
      <c r="C192" s="237" t="s">
        <v>383</v>
      </c>
      <c r="D192" s="106">
        <v>19</v>
      </c>
      <c r="E192" s="106">
        <v>8</v>
      </c>
      <c r="F192" s="106">
        <v>10</v>
      </c>
      <c r="G192" s="106">
        <v>7</v>
      </c>
      <c r="H192" s="106">
        <v>3</v>
      </c>
      <c r="I192" s="106">
        <v>3</v>
      </c>
      <c r="J192" s="106">
        <v>1</v>
      </c>
      <c r="K192" s="106">
        <v>1</v>
      </c>
      <c r="L192" s="689"/>
      <c r="M192" s="270"/>
      <c r="N192" s="283"/>
      <c r="O192" s="677">
        <v>52</v>
      </c>
    </row>
    <row r="193" spans="1:59" s="3" customFormat="1" ht="12.75" x14ac:dyDescent="0.2">
      <c r="A193" s="198"/>
      <c r="B193" s="198" t="s">
        <v>270</v>
      </c>
      <c r="C193" s="237" t="s">
        <v>384</v>
      </c>
      <c r="D193" s="106">
        <v>4</v>
      </c>
      <c r="E193" s="106">
        <v>1</v>
      </c>
      <c r="F193" s="106">
        <v>1</v>
      </c>
      <c r="G193" s="106">
        <v>1</v>
      </c>
      <c r="H193" s="106"/>
      <c r="I193" s="106"/>
      <c r="J193" s="106"/>
      <c r="K193" s="106"/>
      <c r="L193" s="689">
        <v>1</v>
      </c>
      <c r="M193" s="270"/>
      <c r="N193" s="283"/>
      <c r="O193" s="677">
        <v>8</v>
      </c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</row>
    <row r="194" spans="1:59" s="198" customFormat="1" ht="12.75" x14ac:dyDescent="0.2">
      <c r="B194" s="198" t="s">
        <v>271</v>
      </c>
      <c r="C194" s="237" t="s">
        <v>385</v>
      </c>
      <c r="D194" s="106">
        <v>2</v>
      </c>
      <c r="E194" s="106"/>
      <c r="F194" s="106"/>
      <c r="G194" s="106"/>
      <c r="H194" s="106"/>
      <c r="I194" s="106"/>
      <c r="J194" s="106"/>
      <c r="K194" s="106"/>
      <c r="L194" s="689"/>
      <c r="M194" s="270"/>
      <c r="N194" s="283"/>
      <c r="O194" s="677">
        <v>2</v>
      </c>
    </row>
    <row r="195" spans="1:59" s="3" customFormat="1" ht="15" customHeight="1" x14ac:dyDescent="0.2">
      <c r="A195" s="198"/>
      <c r="B195" s="198" t="s">
        <v>272</v>
      </c>
      <c r="C195" s="237" t="s">
        <v>386</v>
      </c>
      <c r="D195" s="106">
        <v>14</v>
      </c>
      <c r="E195" s="106">
        <v>24</v>
      </c>
      <c r="F195" s="106">
        <v>20</v>
      </c>
      <c r="G195" s="106">
        <v>13</v>
      </c>
      <c r="H195" s="106">
        <v>8</v>
      </c>
      <c r="I195" s="106">
        <v>3</v>
      </c>
      <c r="J195" s="106">
        <v>2</v>
      </c>
      <c r="K195" s="106"/>
      <c r="L195" s="689"/>
      <c r="M195" s="270"/>
      <c r="N195" s="283"/>
      <c r="O195" s="677">
        <v>84</v>
      </c>
    </row>
    <row r="196" spans="1:59" s="198" customFormat="1" ht="12.75" x14ac:dyDescent="0.2">
      <c r="B196" s="198" t="s">
        <v>273</v>
      </c>
      <c r="C196" s="237" t="s">
        <v>387</v>
      </c>
      <c r="D196" s="106">
        <v>3</v>
      </c>
      <c r="E196" s="106">
        <v>2</v>
      </c>
      <c r="F196" s="106"/>
      <c r="G196" s="106">
        <v>2</v>
      </c>
      <c r="H196" s="106"/>
      <c r="I196" s="106"/>
      <c r="J196" s="106"/>
      <c r="K196" s="106"/>
      <c r="L196" s="689"/>
      <c r="M196" s="270"/>
      <c r="N196" s="283"/>
      <c r="O196" s="677">
        <v>7</v>
      </c>
    </row>
    <row r="197" spans="1:59" s="198" customFormat="1" ht="15" customHeight="1" x14ac:dyDescent="0.2">
      <c r="B197" s="198" t="s">
        <v>274</v>
      </c>
      <c r="C197" s="237" t="s">
        <v>388</v>
      </c>
      <c r="D197" s="106">
        <v>13</v>
      </c>
      <c r="E197" s="106">
        <v>12</v>
      </c>
      <c r="F197" s="106">
        <v>9</v>
      </c>
      <c r="G197" s="106">
        <v>5</v>
      </c>
      <c r="H197" s="106">
        <v>1</v>
      </c>
      <c r="I197" s="106"/>
      <c r="J197" s="106"/>
      <c r="K197" s="106"/>
      <c r="L197" s="689"/>
      <c r="M197" s="270"/>
      <c r="N197" s="283"/>
      <c r="O197" s="677">
        <v>40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198" customFormat="1" ht="12.75" x14ac:dyDescent="0.2">
      <c r="B198" s="198" t="s">
        <v>275</v>
      </c>
      <c r="C198" s="237" t="s">
        <v>389</v>
      </c>
      <c r="D198" s="106">
        <v>13</v>
      </c>
      <c r="E198" s="106">
        <v>6</v>
      </c>
      <c r="F198" s="106">
        <v>2</v>
      </c>
      <c r="G198" s="106">
        <v>9</v>
      </c>
      <c r="H198" s="106">
        <v>6</v>
      </c>
      <c r="I198" s="106"/>
      <c r="J198" s="106"/>
      <c r="K198" s="106"/>
      <c r="L198" s="689"/>
      <c r="M198" s="270"/>
      <c r="N198" s="283"/>
      <c r="O198" s="677">
        <v>36</v>
      </c>
    </row>
    <row r="199" spans="1:59" s="3" customFormat="1" ht="12.75" x14ac:dyDescent="0.2">
      <c r="A199" s="198"/>
      <c r="B199" s="198" t="s">
        <v>276</v>
      </c>
      <c r="C199" s="237" t="s">
        <v>390</v>
      </c>
      <c r="D199" s="106">
        <v>1</v>
      </c>
      <c r="E199" s="106">
        <v>5</v>
      </c>
      <c r="F199" s="106">
        <v>2</v>
      </c>
      <c r="G199" s="106"/>
      <c r="H199" s="106">
        <v>1</v>
      </c>
      <c r="I199" s="106"/>
      <c r="J199" s="106">
        <v>1</v>
      </c>
      <c r="K199" s="106"/>
      <c r="L199" s="689"/>
      <c r="M199" s="270"/>
      <c r="N199" s="283"/>
      <c r="O199" s="677">
        <v>10</v>
      </c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</row>
    <row r="200" spans="1:59" s="198" customFormat="1" ht="12.75" x14ac:dyDescent="0.2">
      <c r="B200" s="198" t="s">
        <v>277</v>
      </c>
      <c r="C200" s="237" t="s">
        <v>391</v>
      </c>
      <c r="D200" s="106">
        <v>2</v>
      </c>
      <c r="E200" s="106">
        <v>1</v>
      </c>
      <c r="F200" s="106">
        <v>4</v>
      </c>
      <c r="G200" s="106">
        <v>3</v>
      </c>
      <c r="H200" s="106">
        <v>1</v>
      </c>
      <c r="I200" s="106"/>
      <c r="J200" s="106"/>
      <c r="K200" s="106"/>
      <c r="L200" s="689"/>
      <c r="M200" s="270"/>
      <c r="N200" s="283"/>
      <c r="O200" s="677">
        <v>11</v>
      </c>
    </row>
    <row r="201" spans="1:59" s="198" customFormat="1" ht="15" customHeight="1" x14ac:dyDescent="0.2">
      <c r="B201" s="198" t="s">
        <v>278</v>
      </c>
      <c r="C201" s="237" t="s">
        <v>392</v>
      </c>
      <c r="D201" s="106">
        <v>2</v>
      </c>
      <c r="E201" s="106">
        <v>4</v>
      </c>
      <c r="F201" s="106">
        <v>1</v>
      </c>
      <c r="G201" s="106"/>
      <c r="H201" s="106"/>
      <c r="I201" s="106">
        <v>1</v>
      </c>
      <c r="J201" s="106"/>
      <c r="K201" s="106"/>
      <c r="L201" s="689"/>
      <c r="M201" s="270"/>
      <c r="N201" s="283"/>
      <c r="O201" s="677">
        <v>8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s="198" customFormat="1" ht="24" x14ac:dyDescent="0.2">
      <c r="B202" s="198" t="s">
        <v>279</v>
      </c>
      <c r="C202" s="237" t="s">
        <v>393</v>
      </c>
      <c r="D202" s="106">
        <v>2</v>
      </c>
      <c r="E202" s="106">
        <v>3</v>
      </c>
      <c r="F202" s="106">
        <v>1</v>
      </c>
      <c r="G202" s="106">
        <v>7</v>
      </c>
      <c r="H202" s="106">
        <v>1</v>
      </c>
      <c r="I202" s="106"/>
      <c r="J202" s="106"/>
      <c r="K202" s="106"/>
      <c r="L202" s="689"/>
      <c r="M202" s="270"/>
      <c r="N202" s="283"/>
      <c r="O202" s="677">
        <v>14</v>
      </c>
    </row>
    <row r="203" spans="1:59" s="198" customFormat="1" ht="36" x14ac:dyDescent="0.2">
      <c r="B203" s="198" t="s">
        <v>280</v>
      </c>
      <c r="C203" s="237" t="s">
        <v>394</v>
      </c>
      <c r="D203" s="106">
        <v>5</v>
      </c>
      <c r="E203" s="106">
        <v>5</v>
      </c>
      <c r="F203" s="106">
        <v>12</v>
      </c>
      <c r="G203" s="106"/>
      <c r="H203" s="106">
        <v>1</v>
      </c>
      <c r="I203" s="106">
        <v>3</v>
      </c>
      <c r="J203" s="106"/>
      <c r="K203" s="106">
        <v>1</v>
      </c>
      <c r="L203" s="689"/>
      <c r="M203" s="270"/>
      <c r="N203" s="283"/>
      <c r="O203" s="677">
        <v>27</v>
      </c>
    </row>
    <row r="204" spans="1:59" s="198" customFormat="1" ht="12.75" x14ac:dyDescent="0.2">
      <c r="B204" s="198" t="s">
        <v>281</v>
      </c>
      <c r="C204" s="237" t="s">
        <v>395</v>
      </c>
      <c r="D204" s="106"/>
      <c r="E204" s="106">
        <v>1</v>
      </c>
      <c r="F204" s="106">
        <v>1</v>
      </c>
      <c r="G204" s="106"/>
      <c r="H204" s="106"/>
      <c r="I204" s="106"/>
      <c r="J204" s="106"/>
      <c r="K204" s="106"/>
      <c r="L204" s="689"/>
      <c r="M204" s="270"/>
      <c r="N204" s="283"/>
      <c r="O204" s="677">
        <v>2</v>
      </c>
    </row>
    <row r="205" spans="1:59" s="198" customFormat="1" ht="12.75" x14ac:dyDescent="0.2">
      <c r="B205" s="198" t="s">
        <v>282</v>
      </c>
      <c r="C205" s="237" t="s">
        <v>396</v>
      </c>
      <c r="D205" s="106">
        <v>1</v>
      </c>
      <c r="E205" s="106">
        <v>1</v>
      </c>
      <c r="F205" s="106">
        <v>1</v>
      </c>
      <c r="G205" s="106">
        <v>3</v>
      </c>
      <c r="H205" s="106"/>
      <c r="I205" s="106"/>
      <c r="J205" s="106"/>
      <c r="K205" s="106"/>
      <c r="L205" s="689"/>
      <c r="M205" s="270"/>
      <c r="N205" s="283"/>
      <c r="O205" s="677">
        <v>6</v>
      </c>
    </row>
    <row r="206" spans="1:59" s="198" customFormat="1" ht="12.75" x14ac:dyDescent="0.2">
      <c r="B206" s="198" t="s">
        <v>283</v>
      </c>
      <c r="C206" s="237" t="s">
        <v>397</v>
      </c>
      <c r="D206" s="106">
        <v>1</v>
      </c>
      <c r="E206" s="106">
        <v>2</v>
      </c>
      <c r="F206" s="106">
        <v>2</v>
      </c>
      <c r="G206" s="106">
        <v>1</v>
      </c>
      <c r="H206" s="106"/>
      <c r="I206" s="106">
        <v>1</v>
      </c>
      <c r="J206" s="106"/>
      <c r="K206" s="106"/>
      <c r="L206" s="689"/>
      <c r="M206" s="270"/>
      <c r="N206" s="283"/>
      <c r="O206" s="677">
        <v>7</v>
      </c>
    </row>
    <row r="207" spans="1:59" s="198" customFormat="1" ht="12.75" x14ac:dyDescent="0.2">
      <c r="B207" s="198" t="s">
        <v>284</v>
      </c>
      <c r="C207" s="237" t="s">
        <v>398</v>
      </c>
      <c r="D207" s="106">
        <v>1</v>
      </c>
      <c r="E207" s="106"/>
      <c r="F207" s="106">
        <v>2</v>
      </c>
      <c r="G207" s="106"/>
      <c r="H207" s="106">
        <v>1</v>
      </c>
      <c r="I207" s="106"/>
      <c r="J207" s="106"/>
      <c r="K207" s="106"/>
      <c r="L207" s="689"/>
      <c r="M207" s="270"/>
      <c r="N207" s="283"/>
      <c r="O207" s="677">
        <v>4</v>
      </c>
    </row>
    <row r="208" spans="1:59" s="198" customFormat="1" ht="12.75" x14ac:dyDescent="0.2">
      <c r="B208" s="198" t="s">
        <v>285</v>
      </c>
      <c r="C208" s="237" t="s">
        <v>399</v>
      </c>
      <c r="D208" s="106">
        <v>5</v>
      </c>
      <c r="E208" s="106">
        <v>6</v>
      </c>
      <c r="F208" s="106">
        <v>3</v>
      </c>
      <c r="G208" s="106">
        <v>2</v>
      </c>
      <c r="H208" s="106">
        <v>2</v>
      </c>
      <c r="I208" s="106">
        <v>1</v>
      </c>
      <c r="J208" s="106"/>
      <c r="K208" s="106"/>
      <c r="L208" s="689"/>
      <c r="M208" s="270"/>
      <c r="N208" s="283"/>
      <c r="O208" s="677">
        <v>19</v>
      </c>
    </row>
    <row r="209" spans="1:15" s="198" customFormat="1" ht="12.75" x14ac:dyDescent="0.2">
      <c r="B209" s="198" t="s">
        <v>286</v>
      </c>
      <c r="C209" s="237" t="s">
        <v>400</v>
      </c>
      <c r="D209" s="106">
        <v>1</v>
      </c>
      <c r="E209" s="106">
        <v>2</v>
      </c>
      <c r="F209" s="106"/>
      <c r="G209" s="106">
        <v>1</v>
      </c>
      <c r="H209" s="106"/>
      <c r="I209" s="106"/>
      <c r="J209" s="106"/>
      <c r="K209" s="106"/>
      <c r="L209" s="689"/>
      <c r="M209" s="270"/>
      <c r="N209" s="283"/>
      <c r="O209" s="677">
        <v>4</v>
      </c>
    </row>
    <row r="210" spans="1:15" s="198" customFormat="1" ht="12.75" thickBot="1" x14ac:dyDescent="0.25">
      <c r="A210" s="16" t="s">
        <v>116</v>
      </c>
      <c r="B210" s="16"/>
      <c r="C210" s="16"/>
      <c r="D210" s="17">
        <v>121</v>
      </c>
      <c r="E210" s="17">
        <v>122</v>
      </c>
      <c r="F210" s="17">
        <v>100</v>
      </c>
      <c r="G210" s="17">
        <v>78</v>
      </c>
      <c r="H210" s="17">
        <v>38</v>
      </c>
      <c r="I210" s="17">
        <v>15</v>
      </c>
      <c r="J210" s="17">
        <v>4</v>
      </c>
      <c r="K210" s="17">
        <v>2</v>
      </c>
      <c r="L210" s="17">
        <v>1</v>
      </c>
      <c r="M210" s="17">
        <v>2</v>
      </c>
      <c r="N210" s="17">
        <v>0</v>
      </c>
      <c r="O210" s="17">
        <v>483</v>
      </c>
    </row>
    <row r="211" spans="1:15" s="198" customFormat="1" ht="13.5" thickBot="1" x14ac:dyDescent="0.25">
      <c r="A211" s="141" t="s">
        <v>6</v>
      </c>
      <c r="B211" s="198" t="s">
        <v>288</v>
      </c>
      <c r="C211" s="239" t="s">
        <v>402</v>
      </c>
      <c r="D211" s="106"/>
      <c r="E211" s="106"/>
      <c r="F211" s="106">
        <v>1</v>
      </c>
      <c r="G211" s="106"/>
      <c r="H211" s="106"/>
      <c r="I211" s="106">
        <v>2</v>
      </c>
      <c r="J211" s="106"/>
      <c r="K211" s="106"/>
      <c r="L211" s="106"/>
      <c r="M211" s="270"/>
      <c r="N211" s="270"/>
      <c r="O211" s="238">
        <f>SUM(E211:N211)</f>
        <v>3</v>
      </c>
    </row>
    <row r="212" spans="1:15" s="198" customFormat="1" ht="13.5" thickTop="1" x14ac:dyDescent="0.2">
      <c r="A212" s="140"/>
      <c r="B212" s="240">
        <v>520</v>
      </c>
      <c r="C212" s="237" t="s">
        <v>404</v>
      </c>
      <c r="D212" s="266"/>
      <c r="E212" s="270"/>
      <c r="F212" s="270"/>
      <c r="G212" s="266"/>
      <c r="H212" s="266"/>
      <c r="I212" s="270"/>
      <c r="J212" s="270"/>
      <c r="K212" s="270"/>
      <c r="L212" s="270"/>
      <c r="M212" s="270"/>
      <c r="N212" s="270"/>
      <c r="O212" s="238"/>
    </row>
    <row r="213" spans="1:15" s="198" customFormat="1" ht="12.75" x14ac:dyDescent="0.2">
      <c r="B213" s="198" t="s">
        <v>293</v>
      </c>
      <c r="C213" s="237" t="s">
        <v>407</v>
      </c>
      <c r="D213" s="106">
        <v>2</v>
      </c>
      <c r="E213" s="106"/>
      <c r="F213" s="106"/>
      <c r="G213" s="106"/>
      <c r="H213" s="106"/>
      <c r="I213" s="106"/>
      <c r="J213" s="106"/>
      <c r="K213" s="106"/>
      <c r="L213" s="106"/>
      <c r="M213" s="270"/>
      <c r="N213" s="270"/>
      <c r="O213" s="238"/>
    </row>
    <row r="214" spans="1:15" s="198" customFormat="1" ht="12.75" x14ac:dyDescent="0.2">
      <c r="B214" s="198" t="s">
        <v>295</v>
      </c>
      <c r="C214" s="237" t="s">
        <v>409</v>
      </c>
      <c r="D214" s="266"/>
      <c r="E214" s="270"/>
      <c r="F214" s="270"/>
      <c r="G214" s="266"/>
      <c r="H214" s="270"/>
      <c r="I214" s="270"/>
      <c r="J214" s="270"/>
      <c r="K214" s="270"/>
      <c r="L214" s="270"/>
      <c r="M214" s="270"/>
      <c r="N214" s="270"/>
      <c r="O214" s="238"/>
    </row>
    <row r="215" spans="1:15" s="198" customFormat="1" ht="12.75" x14ac:dyDescent="0.2">
      <c r="B215" s="198" t="s">
        <v>296</v>
      </c>
      <c r="C215" s="237" t="s">
        <v>410</v>
      </c>
      <c r="D215" s="106"/>
      <c r="E215" s="106"/>
      <c r="F215" s="106">
        <v>1</v>
      </c>
      <c r="G215" s="106">
        <v>1</v>
      </c>
      <c r="H215" s="106"/>
      <c r="I215" s="106"/>
      <c r="J215" s="106"/>
      <c r="K215" s="106"/>
      <c r="L215" s="106"/>
      <c r="M215" s="270"/>
      <c r="N215" s="270"/>
      <c r="O215" s="238">
        <f>SUM(E215:N215)</f>
        <v>2</v>
      </c>
    </row>
    <row r="216" spans="1:15" s="198" customFormat="1" ht="12.75" x14ac:dyDescent="0.2">
      <c r="B216" s="198" t="s">
        <v>297</v>
      </c>
      <c r="C216" s="237" t="s">
        <v>411</v>
      </c>
      <c r="D216" s="106">
        <v>1</v>
      </c>
      <c r="E216" s="106">
        <v>1</v>
      </c>
      <c r="F216" s="106"/>
      <c r="G216" s="106"/>
      <c r="H216" s="106"/>
      <c r="I216" s="106"/>
      <c r="J216" s="106"/>
      <c r="K216" s="106">
        <v>1</v>
      </c>
      <c r="L216" s="106"/>
      <c r="M216" s="270"/>
      <c r="N216" s="270"/>
      <c r="O216" s="238">
        <v>2</v>
      </c>
    </row>
    <row r="217" spans="1:15" s="198" customFormat="1" ht="12.75" thickBot="1" x14ac:dyDescent="0.25">
      <c r="A217" s="16" t="s">
        <v>129</v>
      </c>
      <c r="B217" s="16"/>
      <c r="C217" s="16"/>
      <c r="D217" s="17">
        <v>3</v>
      </c>
      <c r="E217" s="17">
        <v>1</v>
      </c>
      <c r="F217" s="17">
        <v>2</v>
      </c>
      <c r="G217" s="17">
        <v>1</v>
      </c>
      <c r="H217" s="17"/>
      <c r="I217" s="17">
        <v>2</v>
      </c>
      <c r="J217" s="17"/>
      <c r="K217" s="17">
        <v>1</v>
      </c>
      <c r="L217" s="17"/>
      <c r="M217" s="17"/>
      <c r="N217" s="17"/>
      <c r="O217" s="17">
        <v>10</v>
      </c>
    </row>
    <row r="218" spans="1:15" s="198" customFormat="1" ht="13.5" thickBot="1" x14ac:dyDescent="0.25">
      <c r="A218" s="141" t="s">
        <v>7</v>
      </c>
      <c r="B218" s="198" t="s">
        <v>298</v>
      </c>
      <c r="C218" s="239" t="s">
        <v>412</v>
      </c>
      <c r="D218" s="106"/>
      <c r="E218" s="106">
        <v>3</v>
      </c>
      <c r="F218" s="106"/>
      <c r="G218" s="106"/>
      <c r="H218" s="106"/>
      <c r="I218" s="106"/>
      <c r="J218" s="106"/>
      <c r="K218" s="106"/>
      <c r="L218" s="106"/>
      <c r="M218" s="270"/>
      <c r="N218" s="270"/>
      <c r="O218" s="238">
        <v>3</v>
      </c>
    </row>
    <row r="219" spans="1:15" s="198" customFormat="1" ht="13.5" thickTop="1" x14ac:dyDescent="0.2">
      <c r="B219" s="198" t="s">
        <v>299</v>
      </c>
      <c r="C219" s="237" t="s">
        <v>413</v>
      </c>
      <c r="D219" s="106">
        <v>9</v>
      </c>
      <c r="E219" s="106">
        <v>14</v>
      </c>
      <c r="F219" s="106">
        <v>6</v>
      </c>
      <c r="G219" s="106">
        <v>4</v>
      </c>
      <c r="H219" s="106">
        <v>4</v>
      </c>
      <c r="I219" s="106">
        <v>2</v>
      </c>
      <c r="J219" s="106"/>
      <c r="K219" s="106"/>
      <c r="L219" s="106"/>
      <c r="M219" s="270"/>
      <c r="N219" s="270"/>
      <c r="O219" s="238">
        <v>39</v>
      </c>
    </row>
    <row r="220" spans="1:15" s="198" customFormat="1" ht="12.75" x14ac:dyDescent="0.2">
      <c r="B220" s="198" t="s">
        <v>300</v>
      </c>
      <c r="C220" s="237" t="s">
        <v>414</v>
      </c>
      <c r="D220" s="106"/>
      <c r="E220" s="106">
        <v>4</v>
      </c>
      <c r="F220" s="106"/>
      <c r="G220" s="106"/>
      <c r="H220" s="106">
        <v>1</v>
      </c>
      <c r="I220" s="106">
        <v>1</v>
      </c>
      <c r="J220" s="106"/>
      <c r="K220" s="106"/>
      <c r="L220" s="106"/>
      <c r="M220" s="270"/>
      <c r="N220" s="270"/>
      <c r="O220" s="238">
        <v>6</v>
      </c>
    </row>
    <row r="221" spans="1:15" s="198" customFormat="1" ht="12.75" x14ac:dyDescent="0.2">
      <c r="B221" s="198" t="s">
        <v>301</v>
      </c>
      <c r="C221" s="237" t="s">
        <v>415</v>
      </c>
      <c r="D221" s="106">
        <v>12</v>
      </c>
      <c r="E221" s="106">
        <v>12</v>
      </c>
      <c r="F221" s="106">
        <v>7</v>
      </c>
      <c r="G221" s="106">
        <v>3</v>
      </c>
      <c r="H221" s="106">
        <v>2</v>
      </c>
      <c r="I221" s="106"/>
      <c r="J221" s="106"/>
      <c r="K221" s="106">
        <v>1</v>
      </c>
      <c r="L221" s="106"/>
      <c r="M221" s="270"/>
      <c r="N221" s="270"/>
      <c r="O221" s="238">
        <v>37</v>
      </c>
    </row>
    <row r="222" spans="1:15" s="198" customFormat="1" ht="12.75" x14ac:dyDescent="0.2">
      <c r="B222" s="198" t="s">
        <v>302</v>
      </c>
      <c r="C222" s="237" t="s">
        <v>416</v>
      </c>
      <c r="D222" s="106">
        <v>3</v>
      </c>
      <c r="E222" s="106">
        <v>2</v>
      </c>
      <c r="F222" s="106">
        <v>4</v>
      </c>
      <c r="G222" s="106">
        <v>1</v>
      </c>
      <c r="H222" s="106">
        <v>2</v>
      </c>
      <c r="I222" s="106">
        <v>1</v>
      </c>
      <c r="J222" s="106"/>
      <c r="K222" s="106">
        <v>2</v>
      </c>
      <c r="L222" s="106"/>
      <c r="M222" s="270"/>
      <c r="N222" s="270"/>
      <c r="O222" s="238">
        <v>15</v>
      </c>
    </row>
    <row r="223" spans="1:15" s="198" customFormat="1" ht="12.75" x14ac:dyDescent="0.2">
      <c r="B223" s="198" t="s">
        <v>303</v>
      </c>
      <c r="C223" s="237" t="s">
        <v>417</v>
      </c>
      <c r="D223" s="106"/>
      <c r="E223" s="106">
        <v>7</v>
      </c>
      <c r="F223" s="106">
        <v>3</v>
      </c>
      <c r="G223" s="106">
        <v>1</v>
      </c>
      <c r="H223" s="106"/>
      <c r="I223" s="106"/>
      <c r="J223" s="106"/>
      <c r="K223" s="106"/>
      <c r="L223" s="106"/>
      <c r="M223" s="270"/>
      <c r="N223" s="270"/>
      <c r="O223" s="238">
        <v>11</v>
      </c>
    </row>
    <row r="224" spans="1:15" s="198" customFormat="1" ht="12.75" x14ac:dyDescent="0.2">
      <c r="B224" s="198" t="s">
        <v>305</v>
      </c>
      <c r="C224" s="237" t="s">
        <v>419</v>
      </c>
      <c r="D224" s="106">
        <v>5</v>
      </c>
      <c r="E224" s="106">
        <v>2</v>
      </c>
      <c r="F224" s="106"/>
      <c r="G224" s="106">
        <v>1</v>
      </c>
      <c r="H224" s="106"/>
      <c r="I224" s="106"/>
      <c r="J224" s="106"/>
      <c r="K224" s="106"/>
      <c r="L224" s="106"/>
      <c r="M224" s="270"/>
      <c r="N224" s="270"/>
      <c r="O224" s="238">
        <v>8</v>
      </c>
    </row>
    <row r="225" spans="1:59" s="198" customFormat="1" ht="12.75" x14ac:dyDescent="0.2">
      <c r="B225" s="198" t="s">
        <v>306</v>
      </c>
      <c r="C225" s="237" t="s">
        <v>420</v>
      </c>
      <c r="D225" s="106">
        <v>4</v>
      </c>
      <c r="E225" s="106">
        <v>3</v>
      </c>
      <c r="F225" s="106">
        <v>2</v>
      </c>
      <c r="G225" s="106">
        <v>2</v>
      </c>
      <c r="H225" s="106">
        <v>1</v>
      </c>
      <c r="I225" s="106">
        <v>1</v>
      </c>
      <c r="J225" s="106"/>
      <c r="K225" s="106"/>
      <c r="L225" s="106"/>
      <c r="M225" s="270"/>
      <c r="N225" s="270"/>
      <c r="O225" s="238">
        <v>13</v>
      </c>
    </row>
    <row r="226" spans="1:59" s="3" customFormat="1" ht="12.75" thickBot="1" x14ac:dyDescent="0.25">
      <c r="A226" s="16" t="s">
        <v>139</v>
      </c>
      <c r="B226" s="16"/>
      <c r="C226" s="16"/>
      <c r="D226" s="17">
        <v>33</v>
      </c>
      <c r="E226" s="17">
        <v>47</v>
      </c>
      <c r="F226" s="17">
        <v>22</v>
      </c>
      <c r="G226" s="17">
        <v>12</v>
      </c>
      <c r="H226" s="17">
        <v>10</v>
      </c>
      <c r="I226" s="17">
        <v>5</v>
      </c>
      <c r="J226" s="17"/>
      <c r="K226" s="17">
        <v>3</v>
      </c>
      <c r="L226" s="17"/>
      <c r="M226" s="17"/>
      <c r="N226" s="17"/>
      <c r="O226" s="676">
        <v>132</v>
      </c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</row>
    <row r="227" spans="1:59" s="198" customFormat="1" ht="13.5" thickBot="1" x14ac:dyDescent="0.25">
      <c r="A227" s="141" t="s">
        <v>8</v>
      </c>
      <c r="B227" s="198" t="s">
        <v>307</v>
      </c>
      <c r="C227" s="239" t="s">
        <v>421</v>
      </c>
      <c r="D227" s="106">
        <v>1</v>
      </c>
      <c r="E227" s="106">
        <v>3</v>
      </c>
      <c r="F227" s="106">
        <v>2</v>
      </c>
      <c r="G227" s="106">
        <v>2</v>
      </c>
      <c r="H227" s="106"/>
      <c r="I227" s="106"/>
      <c r="J227" s="106"/>
      <c r="K227" s="106"/>
      <c r="L227" s="689"/>
      <c r="M227" s="270"/>
      <c r="N227" s="270"/>
      <c r="O227" s="269">
        <v>7</v>
      </c>
    </row>
    <row r="228" spans="1:59" s="198" customFormat="1" ht="15" customHeight="1" thickTop="1" x14ac:dyDescent="0.2">
      <c r="B228" s="198" t="s">
        <v>308</v>
      </c>
      <c r="C228" s="237" t="s">
        <v>422</v>
      </c>
      <c r="D228" s="106">
        <v>1</v>
      </c>
      <c r="E228" s="106">
        <v>3</v>
      </c>
      <c r="F228" s="106">
        <v>1</v>
      </c>
      <c r="G228" s="106">
        <v>2</v>
      </c>
      <c r="H228" s="106">
        <v>1</v>
      </c>
      <c r="I228" s="106"/>
      <c r="J228" s="106"/>
      <c r="K228" s="106"/>
      <c r="L228" s="689"/>
      <c r="M228" s="270"/>
      <c r="N228" s="270"/>
      <c r="O228" s="269">
        <v>7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s="198" customFormat="1" ht="12.75" x14ac:dyDescent="0.2">
      <c r="B229" s="198" t="s">
        <v>309</v>
      </c>
      <c r="C229" s="237" t="s">
        <v>423</v>
      </c>
      <c r="D229" s="106">
        <v>3</v>
      </c>
      <c r="E229" s="106">
        <v>2</v>
      </c>
      <c r="F229" s="106">
        <v>1</v>
      </c>
      <c r="G229" s="106"/>
      <c r="H229" s="106"/>
      <c r="I229" s="106"/>
      <c r="J229" s="106"/>
      <c r="K229" s="106"/>
      <c r="L229" s="689"/>
      <c r="M229" s="270"/>
      <c r="N229" s="270"/>
      <c r="O229" s="269">
        <v>3</v>
      </c>
    </row>
    <row r="230" spans="1:59" s="198" customFormat="1" ht="24" x14ac:dyDescent="0.2">
      <c r="B230" s="198" t="s">
        <v>311</v>
      </c>
      <c r="C230" s="237" t="s">
        <v>425</v>
      </c>
      <c r="D230" s="106">
        <v>2</v>
      </c>
      <c r="E230" s="106">
        <v>3</v>
      </c>
      <c r="F230" s="106">
        <v>2</v>
      </c>
      <c r="G230" s="106">
        <v>1</v>
      </c>
      <c r="H230" s="106">
        <v>1</v>
      </c>
      <c r="I230" s="106"/>
      <c r="J230" s="106"/>
      <c r="K230" s="106"/>
      <c r="L230" s="689"/>
      <c r="M230" s="270"/>
      <c r="N230" s="270"/>
      <c r="O230" s="269">
        <v>7</v>
      </c>
    </row>
    <row r="231" spans="1:59" s="198" customFormat="1" ht="12.75" x14ac:dyDescent="0.2">
      <c r="B231" s="198" t="s">
        <v>312</v>
      </c>
      <c r="C231" s="237" t="s">
        <v>426</v>
      </c>
      <c r="D231" s="106"/>
      <c r="E231" s="106"/>
      <c r="F231" s="106"/>
      <c r="G231" s="106"/>
      <c r="H231" s="106"/>
      <c r="I231" s="106"/>
      <c r="J231" s="106"/>
      <c r="K231" s="106">
        <v>1</v>
      </c>
      <c r="L231" s="689"/>
      <c r="M231" s="270"/>
      <c r="N231" s="270"/>
      <c r="O231" s="269">
        <f t="shared" ref="O231" si="2">SUM(E231:N231)</f>
        <v>1</v>
      </c>
    </row>
    <row r="232" spans="1:59" s="3" customFormat="1" ht="12.75" x14ac:dyDescent="0.2">
      <c r="A232" s="198"/>
      <c r="B232" s="198" t="s">
        <v>313</v>
      </c>
      <c r="C232" s="237" t="s">
        <v>427</v>
      </c>
      <c r="D232" s="2"/>
      <c r="E232" s="2"/>
      <c r="F232" s="2"/>
      <c r="G232" s="2"/>
      <c r="H232" s="2"/>
      <c r="I232" s="2"/>
      <c r="J232" s="2"/>
      <c r="K232" s="2"/>
      <c r="L232" s="805"/>
      <c r="M232" s="2"/>
      <c r="N232" s="2"/>
      <c r="O232" s="269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</row>
    <row r="233" spans="1:59" s="198" customFormat="1" ht="12.75" x14ac:dyDescent="0.2">
      <c r="B233" s="198" t="s">
        <v>315</v>
      </c>
      <c r="C233" s="237" t="s">
        <v>429</v>
      </c>
      <c r="D233" s="106">
        <v>2</v>
      </c>
      <c r="E233" s="106">
        <v>2</v>
      </c>
      <c r="F233" s="106">
        <v>2</v>
      </c>
      <c r="G233" s="106">
        <v>1</v>
      </c>
      <c r="H233" s="106"/>
      <c r="I233" s="106"/>
      <c r="J233" s="106"/>
      <c r="K233" s="106"/>
      <c r="L233" s="689"/>
      <c r="M233" s="270"/>
      <c r="N233" s="270"/>
      <c r="O233" s="269">
        <v>5</v>
      </c>
    </row>
    <row r="234" spans="1:59" s="198" customFormat="1" ht="15" customHeight="1" x14ac:dyDescent="0.2">
      <c r="B234" s="198" t="s">
        <v>316</v>
      </c>
      <c r="C234" s="237" t="s">
        <v>430</v>
      </c>
      <c r="D234" s="106">
        <v>1</v>
      </c>
      <c r="E234" s="106">
        <v>4</v>
      </c>
      <c r="F234" s="106">
        <v>8</v>
      </c>
      <c r="G234" s="106"/>
      <c r="H234" s="106">
        <v>1</v>
      </c>
      <c r="I234" s="106">
        <v>3</v>
      </c>
      <c r="J234" s="106"/>
      <c r="K234" s="106">
        <v>1</v>
      </c>
      <c r="L234" s="689"/>
      <c r="M234" s="270"/>
      <c r="N234" s="270"/>
      <c r="O234" s="269">
        <v>17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s="198" customFormat="1" ht="12.75" x14ac:dyDescent="0.2">
      <c r="B235" s="198" t="s">
        <v>317</v>
      </c>
      <c r="C235" s="237" t="s">
        <v>431</v>
      </c>
      <c r="D235" s="106">
        <v>1</v>
      </c>
      <c r="E235" s="106">
        <v>5</v>
      </c>
      <c r="F235" s="106">
        <v>2</v>
      </c>
      <c r="G235" s="106">
        <v>2</v>
      </c>
      <c r="H235" s="106">
        <v>1</v>
      </c>
      <c r="I235" s="106"/>
      <c r="J235" s="106"/>
      <c r="K235" s="106"/>
      <c r="L235" s="689"/>
      <c r="M235" s="270"/>
      <c r="N235" s="270"/>
      <c r="O235" s="269">
        <v>10</v>
      </c>
    </row>
    <row r="236" spans="1:59" s="198" customFormat="1" ht="12.75" x14ac:dyDescent="0.2">
      <c r="B236" s="198" t="s">
        <v>318</v>
      </c>
      <c r="C236" s="237" t="s">
        <v>432</v>
      </c>
      <c r="D236" s="106"/>
      <c r="E236" s="106"/>
      <c r="F236" s="106"/>
      <c r="G236" s="106">
        <v>1</v>
      </c>
      <c r="H236" s="106"/>
      <c r="I236" s="106"/>
      <c r="J236" s="106"/>
      <c r="K236" s="106"/>
      <c r="L236" s="689"/>
      <c r="M236" s="270"/>
      <c r="N236" s="270"/>
      <c r="O236" s="269">
        <v>1</v>
      </c>
    </row>
    <row r="237" spans="1:59" s="198" customFormat="1" ht="12.75" x14ac:dyDescent="0.2">
      <c r="B237" s="198" t="s">
        <v>319</v>
      </c>
      <c r="C237" s="237" t="s">
        <v>433</v>
      </c>
      <c r="D237" s="106">
        <v>3</v>
      </c>
      <c r="E237" s="106">
        <v>2</v>
      </c>
      <c r="F237" s="106">
        <v>2</v>
      </c>
      <c r="G237" s="106"/>
      <c r="H237" s="106"/>
      <c r="I237" s="106"/>
      <c r="J237" s="106"/>
      <c r="K237" s="106"/>
      <c r="L237" s="689"/>
      <c r="M237" s="270"/>
      <c r="N237" s="270"/>
      <c r="O237" s="269">
        <v>4</v>
      </c>
    </row>
    <row r="238" spans="1:59" s="198" customFormat="1" ht="12.75" x14ac:dyDescent="0.2">
      <c r="B238" s="198" t="s">
        <v>320</v>
      </c>
      <c r="C238" s="237" t="s">
        <v>434</v>
      </c>
      <c r="D238" s="106">
        <v>12</v>
      </c>
      <c r="E238" s="106">
        <v>3</v>
      </c>
      <c r="F238" s="106">
        <v>5</v>
      </c>
      <c r="G238" s="106">
        <v>4</v>
      </c>
      <c r="H238" s="106">
        <v>2</v>
      </c>
      <c r="I238" s="106"/>
      <c r="J238" s="106"/>
      <c r="K238" s="106"/>
      <c r="L238" s="689"/>
      <c r="M238" s="270"/>
      <c r="N238" s="270"/>
      <c r="O238" s="269">
        <v>14</v>
      </c>
    </row>
    <row r="239" spans="1:59" s="198" customFormat="1" ht="12.75" thickBot="1" x14ac:dyDescent="0.25">
      <c r="A239" s="16" t="s">
        <v>154</v>
      </c>
      <c r="B239" s="16"/>
      <c r="C239" s="16"/>
      <c r="D239" s="17">
        <v>26</v>
      </c>
      <c r="E239" s="17">
        <v>27</v>
      </c>
      <c r="F239" s="17">
        <v>25</v>
      </c>
      <c r="G239" s="17">
        <v>13</v>
      </c>
      <c r="H239" s="17">
        <v>6</v>
      </c>
      <c r="I239" s="17">
        <v>3</v>
      </c>
      <c r="J239" s="17"/>
      <c r="K239" s="17">
        <v>2</v>
      </c>
      <c r="L239" s="17"/>
      <c r="M239" s="17"/>
      <c r="N239" s="17"/>
      <c r="O239" s="17">
        <v>102</v>
      </c>
    </row>
    <row r="240" spans="1:59" s="198" customFormat="1" ht="24.75" thickBot="1" x14ac:dyDescent="0.25">
      <c r="A240" s="141" t="s">
        <v>9</v>
      </c>
      <c r="B240" s="198" t="s">
        <v>321</v>
      </c>
      <c r="C240" s="239" t="s">
        <v>435</v>
      </c>
      <c r="D240" s="106">
        <v>3</v>
      </c>
      <c r="E240" s="106">
        <v>2</v>
      </c>
      <c r="F240" s="106"/>
      <c r="G240" s="106">
        <v>2</v>
      </c>
      <c r="H240" s="106">
        <v>3</v>
      </c>
      <c r="I240" s="106"/>
      <c r="J240" s="106"/>
      <c r="K240" s="106">
        <v>1</v>
      </c>
      <c r="L240" s="106"/>
      <c r="M240" s="270"/>
      <c r="N240" s="270"/>
      <c r="O240" s="275">
        <v>11</v>
      </c>
    </row>
    <row r="241" spans="1:59" s="3" customFormat="1" ht="13.5" thickTop="1" x14ac:dyDescent="0.2">
      <c r="A241" s="198"/>
      <c r="B241" s="198" t="s">
        <v>322</v>
      </c>
      <c r="C241" s="237" t="s">
        <v>436</v>
      </c>
      <c r="D241" s="270"/>
      <c r="E241" s="270"/>
      <c r="F241" s="270"/>
      <c r="G241" s="267"/>
      <c r="H241" s="270"/>
      <c r="I241" s="266"/>
      <c r="J241" s="270"/>
      <c r="K241" s="266"/>
      <c r="L241" s="270"/>
      <c r="M241" s="270"/>
      <c r="N241" s="270"/>
      <c r="O241" s="48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</row>
    <row r="242" spans="1:59" s="198" customFormat="1" ht="12.75" x14ac:dyDescent="0.2">
      <c r="B242" s="198" t="s">
        <v>325</v>
      </c>
      <c r="C242" s="237" t="s">
        <v>439</v>
      </c>
      <c r="D242" s="106">
        <v>1</v>
      </c>
      <c r="E242" s="106"/>
      <c r="F242" s="106"/>
      <c r="G242" s="106"/>
      <c r="H242" s="106"/>
      <c r="I242" s="106"/>
      <c r="J242" s="106"/>
      <c r="K242" s="106"/>
      <c r="L242" s="106"/>
      <c r="M242" s="270"/>
      <c r="N242" s="270"/>
      <c r="O242" s="488">
        <v>1</v>
      </c>
    </row>
    <row r="243" spans="1:59" s="198" customFormat="1" ht="15" customHeight="1" x14ac:dyDescent="0.2">
      <c r="B243" s="198" t="s">
        <v>326</v>
      </c>
      <c r="C243" s="237" t="s">
        <v>440</v>
      </c>
      <c r="D243" s="106"/>
      <c r="E243" s="106"/>
      <c r="F243" s="106">
        <v>1</v>
      </c>
      <c r="G243" s="106">
        <v>4</v>
      </c>
      <c r="H243" s="106"/>
      <c r="I243" s="106"/>
      <c r="J243" s="106"/>
      <c r="K243" s="106"/>
      <c r="L243" s="106"/>
      <c r="M243" s="270"/>
      <c r="N243" s="270"/>
      <c r="O243" s="488">
        <v>5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s="198" customFormat="1" ht="12.75" x14ac:dyDescent="0.2">
      <c r="B244" s="198" t="s">
        <v>327</v>
      </c>
      <c r="C244" s="237" t="s">
        <v>441</v>
      </c>
      <c r="D244" s="106">
        <v>2</v>
      </c>
      <c r="E244" s="106"/>
      <c r="F244" s="106"/>
      <c r="G244" s="106"/>
      <c r="H244" s="106"/>
      <c r="I244" s="106"/>
      <c r="J244" s="106"/>
      <c r="K244" s="106"/>
      <c r="L244" s="106"/>
      <c r="M244" s="270"/>
      <c r="N244" s="270"/>
      <c r="O244" s="488">
        <v>2</v>
      </c>
    </row>
    <row r="245" spans="1:59" s="198" customFormat="1" ht="12.75" thickBot="1" x14ac:dyDescent="0.25">
      <c r="A245" s="16" t="s">
        <v>162</v>
      </c>
      <c r="B245" s="16"/>
      <c r="C245" s="16"/>
      <c r="D245" s="17">
        <v>6</v>
      </c>
      <c r="E245" s="17">
        <v>2</v>
      </c>
      <c r="F245" s="17">
        <v>1</v>
      </c>
      <c r="G245" s="17">
        <v>6</v>
      </c>
      <c r="H245" s="17">
        <v>3</v>
      </c>
      <c r="I245" s="17"/>
      <c r="J245" s="17"/>
      <c r="K245" s="17">
        <v>1</v>
      </c>
      <c r="L245" s="17"/>
      <c r="M245" s="17"/>
      <c r="N245" s="17"/>
      <c r="O245" s="676">
        <v>19</v>
      </c>
    </row>
    <row r="246" spans="1:59" s="198" customFormat="1" ht="13.5" thickBot="1" x14ac:dyDescent="0.25">
      <c r="A246" s="141" t="s">
        <v>10</v>
      </c>
      <c r="B246" s="198" t="s">
        <v>328</v>
      </c>
      <c r="C246" s="239" t="s">
        <v>442</v>
      </c>
      <c r="D246" s="106">
        <v>1</v>
      </c>
      <c r="E246" s="106"/>
      <c r="F246" s="106">
        <v>1</v>
      </c>
      <c r="G246" s="106">
        <v>3</v>
      </c>
      <c r="H246" s="106">
        <v>1</v>
      </c>
      <c r="I246" s="106"/>
      <c r="J246" s="106"/>
      <c r="K246" s="106"/>
      <c r="L246" s="689"/>
      <c r="M246" s="270"/>
      <c r="N246" s="734"/>
      <c r="O246" s="488">
        <v>6</v>
      </c>
    </row>
    <row r="247" spans="1:59" s="198" customFormat="1" ht="13.5" thickTop="1" x14ac:dyDescent="0.2">
      <c r="B247" s="198" t="s">
        <v>329</v>
      </c>
      <c r="C247" s="237" t="s">
        <v>443</v>
      </c>
      <c r="D247" s="106">
        <v>7</v>
      </c>
      <c r="E247" s="106">
        <v>5</v>
      </c>
      <c r="F247" s="106">
        <v>5</v>
      </c>
      <c r="G247" s="106">
        <v>3</v>
      </c>
      <c r="H247" s="106"/>
      <c r="I247" s="106"/>
      <c r="J247" s="106">
        <v>1</v>
      </c>
      <c r="K247" s="106">
        <v>1</v>
      </c>
      <c r="L247" s="689"/>
      <c r="M247" s="270"/>
      <c r="N247" s="283"/>
      <c r="O247" s="488">
        <v>22</v>
      </c>
    </row>
    <row r="248" spans="1:59" s="198" customFormat="1" ht="12.75" x14ac:dyDescent="0.2">
      <c r="B248" s="198" t="s">
        <v>330</v>
      </c>
      <c r="C248" s="237" t="s">
        <v>444</v>
      </c>
      <c r="D248" s="266"/>
      <c r="E248" s="267"/>
      <c r="F248" s="270"/>
      <c r="G248" s="266"/>
      <c r="H248" s="266"/>
      <c r="I248" s="266"/>
      <c r="J248" s="270"/>
      <c r="K248" s="270"/>
      <c r="L248" s="266"/>
      <c r="M248" s="266"/>
      <c r="N248" s="283"/>
      <c r="O248" s="488">
        <v>0</v>
      </c>
    </row>
    <row r="249" spans="1:59" s="198" customFormat="1" ht="12.75" x14ac:dyDescent="0.2">
      <c r="B249" s="198" t="s">
        <v>331</v>
      </c>
      <c r="C249" s="237" t="s">
        <v>611</v>
      </c>
      <c r="D249" s="106"/>
      <c r="E249" s="106">
        <v>1</v>
      </c>
      <c r="F249" s="106"/>
      <c r="G249" s="106">
        <v>1</v>
      </c>
      <c r="H249" s="106"/>
      <c r="I249" s="106"/>
      <c r="J249" s="106"/>
      <c r="K249" s="106"/>
      <c r="L249" s="689"/>
      <c r="M249" s="270"/>
      <c r="N249" s="283"/>
      <c r="O249" s="488">
        <v>2</v>
      </c>
    </row>
    <row r="250" spans="1:59" s="198" customFormat="1" ht="12.75" x14ac:dyDescent="0.2">
      <c r="B250" s="198" t="s">
        <v>332</v>
      </c>
      <c r="C250" s="237" t="s">
        <v>446</v>
      </c>
      <c r="D250" s="266"/>
      <c r="E250" s="270"/>
      <c r="F250" s="270"/>
      <c r="G250" s="266"/>
      <c r="H250" s="266"/>
      <c r="I250" s="266"/>
      <c r="J250" s="270"/>
      <c r="K250" s="270"/>
      <c r="L250" s="266"/>
      <c r="M250" s="270"/>
      <c r="N250" s="283"/>
      <c r="O250" s="488">
        <v>0</v>
      </c>
    </row>
    <row r="251" spans="1:59" s="198" customFormat="1" ht="12.75" x14ac:dyDescent="0.2">
      <c r="B251" s="198" t="s">
        <v>333</v>
      </c>
      <c r="C251" s="237" t="s">
        <v>447</v>
      </c>
      <c r="D251" s="106"/>
      <c r="E251" s="106"/>
      <c r="F251" s="106">
        <v>1</v>
      </c>
      <c r="G251" s="106"/>
      <c r="H251" s="106"/>
      <c r="I251" s="106">
        <v>1</v>
      </c>
      <c r="J251" s="106"/>
      <c r="K251" s="106"/>
      <c r="L251" s="689"/>
      <c r="M251" s="270"/>
      <c r="N251" s="283"/>
      <c r="O251" s="488">
        <v>2</v>
      </c>
    </row>
    <row r="252" spans="1:59" s="198" customFormat="1" ht="12.75" x14ac:dyDescent="0.2">
      <c r="B252" s="198" t="s">
        <v>334</v>
      </c>
      <c r="C252" s="237" t="s">
        <v>448</v>
      </c>
      <c r="D252" s="106">
        <v>1</v>
      </c>
      <c r="E252" s="106">
        <v>2</v>
      </c>
      <c r="F252" s="106">
        <v>1</v>
      </c>
      <c r="G252" s="106">
        <v>1</v>
      </c>
      <c r="H252" s="106"/>
      <c r="I252" s="106">
        <v>1</v>
      </c>
      <c r="J252" s="106"/>
      <c r="K252" s="106"/>
      <c r="L252" s="689"/>
      <c r="M252" s="270"/>
      <c r="N252" s="283"/>
      <c r="O252" s="488">
        <v>6</v>
      </c>
    </row>
    <row r="253" spans="1:59" s="198" customFormat="1" ht="12.75" thickBot="1" x14ac:dyDescent="0.25">
      <c r="A253" s="16" t="s">
        <v>170</v>
      </c>
      <c r="B253" s="16"/>
      <c r="C253" s="16"/>
      <c r="D253" s="17">
        <v>9</v>
      </c>
      <c r="E253" s="17">
        <v>8</v>
      </c>
      <c r="F253" s="17">
        <v>8</v>
      </c>
      <c r="G253" s="17">
        <v>8</v>
      </c>
      <c r="H253" s="17">
        <v>1</v>
      </c>
      <c r="I253" s="17">
        <v>2</v>
      </c>
      <c r="J253" s="17">
        <v>1</v>
      </c>
      <c r="K253" s="17">
        <v>1</v>
      </c>
      <c r="L253" s="17"/>
      <c r="M253" s="17"/>
      <c r="N253" s="17"/>
      <c r="O253" s="17">
        <v>38</v>
      </c>
    </row>
    <row r="254" spans="1:59" s="3" customFormat="1" ht="12.75" x14ac:dyDescent="0.2">
      <c r="A254" s="198"/>
      <c r="B254" s="198" t="s">
        <v>533</v>
      </c>
      <c r="C254" s="198"/>
      <c r="D254" s="106">
        <v>31</v>
      </c>
      <c r="E254" s="106">
        <v>25</v>
      </c>
      <c r="F254" s="106">
        <v>18</v>
      </c>
      <c r="G254" s="106">
        <v>17</v>
      </c>
      <c r="H254" s="106">
        <v>12</v>
      </c>
      <c r="I254" s="106">
        <v>1</v>
      </c>
      <c r="J254" s="106"/>
      <c r="K254" s="106">
        <v>3</v>
      </c>
      <c r="L254" s="106"/>
      <c r="M254" s="270"/>
      <c r="N254" s="270"/>
      <c r="O254" s="198">
        <v>107</v>
      </c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</row>
    <row r="255" spans="1:59" s="198" customFormat="1" ht="12.75" thickBot="1" x14ac:dyDescent="0.25">
      <c r="A255" s="131" t="s">
        <v>534</v>
      </c>
      <c r="B255" s="132"/>
      <c r="C255" s="132"/>
      <c r="D255" s="682">
        <v>282</v>
      </c>
      <c r="E255" s="682">
        <v>286</v>
      </c>
      <c r="F255" s="682">
        <v>231</v>
      </c>
      <c r="G255" s="682">
        <v>156</v>
      </c>
      <c r="H255" s="682">
        <v>83</v>
      </c>
      <c r="I255" s="682">
        <v>43</v>
      </c>
      <c r="J255" s="682">
        <v>15</v>
      </c>
      <c r="K255" s="682">
        <v>15</v>
      </c>
      <c r="L255" s="682">
        <v>3</v>
      </c>
      <c r="M255" s="682">
        <v>2</v>
      </c>
      <c r="N255" s="682"/>
      <c r="O255" s="132">
        <v>1116</v>
      </c>
    </row>
    <row r="256" spans="1:59" s="198" customFormat="1" ht="15" customHeight="1" thickTop="1" x14ac:dyDescent="0.2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1:15" ht="18" x14ac:dyDescent="0.2">
      <c r="A257" s="204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4"/>
      <c r="N257" s="4"/>
      <c r="O257" s="4"/>
    </row>
    <row r="258" spans="1:15" ht="18" x14ac:dyDescent="0.2">
      <c r="A258" s="204" t="s">
        <v>898</v>
      </c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4"/>
      <c r="N258" s="4"/>
      <c r="O258" s="4"/>
    </row>
    <row r="259" spans="1:15" ht="18" x14ac:dyDescent="0.2">
      <c r="A259" s="204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4"/>
      <c r="N259" s="4"/>
      <c r="O259" s="4"/>
    </row>
    <row r="260" spans="1:15" x14ac:dyDescent="0.2">
      <c r="A260" s="118">
        <v>2020</v>
      </c>
      <c r="B260" s="206"/>
      <c r="C260" s="206"/>
      <c r="D260" s="206"/>
      <c r="E260" s="206"/>
      <c r="F260" s="206"/>
      <c r="G260" s="206"/>
      <c r="H260" s="206"/>
      <c r="I260" s="206"/>
      <c r="J260" s="206"/>
      <c r="K260" s="680"/>
      <c r="L260" s="680"/>
      <c r="M260" s="206"/>
      <c r="N260" s="4"/>
      <c r="O260" s="4"/>
    </row>
    <row r="261" spans="1:15" ht="24" x14ac:dyDescent="0.2">
      <c r="A261" s="681" t="s">
        <v>584</v>
      </c>
      <c r="B261" s="217" t="s">
        <v>528</v>
      </c>
      <c r="C261" s="217" t="s">
        <v>221</v>
      </c>
      <c r="D261" s="217" t="s">
        <v>527</v>
      </c>
      <c r="E261" s="217" t="s">
        <v>211</v>
      </c>
      <c r="F261" s="217" t="s">
        <v>210</v>
      </c>
      <c r="G261" s="217" t="s">
        <v>529</v>
      </c>
      <c r="H261" s="217" t="s">
        <v>536</v>
      </c>
      <c r="I261" s="217" t="s">
        <v>220</v>
      </c>
      <c r="J261" s="792" t="s">
        <v>531</v>
      </c>
      <c r="K261" s="217" t="s">
        <v>537</v>
      </c>
      <c r="L261" s="217" t="s">
        <v>530</v>
      </c>
      <c r="M261" s="241" t="s">
        <v>534</v>
      </c>
    </row>
    <row r="262" spans="1:15" x14ac:dyDescent="0.2">
      <c r="A262" s="679" t="s">
        <v>193</v>
      </c>
      <c r="B262" s="270">
        <v>205</v>
      </c>
      <c r="C262" s="270">
        <v>146</v>
      </c>
      <c r="D262" s="270">
        <v>121</v>
      </c>
      <c r="E262" s="270">
        <v>72</v>
      </c>
      <c r="F262" s="270">
        <v>39</v>
      </c>
      <c r="G262" s="267">
        <v>27</v>
      </c>
      <c r="H262" s="267">
        <v>7</v>
      </c>
      <c r="I262" s="270">
        <v>6</v>
      </c>
      <c r="J262" s="270">
        <v>4</v>
      </c>
      <c r="K262" s="270">
        <v>1</v>
      </c>
      <c r="L262" s="732"/>
      <c r="M262" s="220">
        <v>628</v>
      </c>
    </row>
    <row r="263" spans="1:15" x14ac:dyDescent="0.2">
      <c r="A263" s="679" t="s">
        <v>899</v>
      </c>
      <c r="B263" s="270">
        <v>1</v>
      </c>
      <c r="C263" s="266">
        <v>1</v>
      </c>
      <c r="D263" s="270"/>
      <c r="E263" s="270"/>
      <c r="F263" s="270"/>
      <c r="G263" s="270"/>
      <c r="H263" s="270">
        <v>2</v>
      </c>
      <c r="I263" s="270"/>
      <c r="J263" s="270">
        <v>1</v>
      </c>
      <c r="K263" s="270"/>
      <c r="L263" s="283"/>
      <c r="M263" s="220">
        <v>5</v>
      </c>
    </row>
    <row r="264" spans="1:15" x14ac:dyDescent="0.2">
      <c r="A264" s="219" t="s">
        <v>591</v>
      </c>
      <c r="B264" s="270">
        <v>1</v>
      </c>
      <c r="C264" s="266"/>
      <c r="D264" s="270">
        <v>4</v>
      </c>
      <c r="E264" s="270"/>
      <c r="F264" s="270"/>
      <c r="G264" s="270"/>
      <c r="H264" s="270"/>
      <c r="I264" s="270"/>
      <c r="J264" s="270"/>
      <c r="K264" s="270"/>
      <c r="L264" s="283"/>
      <c r="M264" s="220">
        <v>5</v>
      </c>
    </row>
    <row r="265" spans="1:15" x14ac:dyDescent="0.2">
      <c r="A265" s="244" t="s">
        <v>900</v>
      </c>
      <c r="B265" s="270"/>
      <c r="C265" s="266">
        <v>2</v>
      </c>
      <c r="D265" s="270">
        <v>1</v>
      </c>
      <c r="E265" s="270"/>
      <c r="F265" s="270"/>
      <c r="G265" s="270"/>
      <c r="H265" s="270"/>
      <c r="I265" s="270"/>
      <c r="J265" s="270"/>
      <c r="K265" s="270"/>
      <c r="L265" s="283"/>
      <c r="M265" s="220">
        <v>3</v>
      </c>
    </row>
    <row r="266" spans="1:15" x14ac:dyDescent="0.2">
      <c r="A266" s="219" t="s">
        <v>196</v>
      </c>
      <c r="B266" s="270">
        <v>1</v>
      </c>
      <c r="C266" s="270"/>
      <c r="D266" s="270"/>
      <c r="E266" s="270"/>
      <c r="F266" s="270"/>
      <c r="G266" s="270"/>
      <c r="H266" s="270"/>
      <c r="I266" s="270"/>
      <c r="J266" s="270"/>
      <c r="K266" s="270"/>
      <c r="L266" s="283"/>
      <c r="M266" s="220">
        <v>1</v>
      </c>
    </row>
    <row r="267" spans="1:15" ht="15.75" thickBot="1" x14ac:dyDescent="0.25">
      <c r="A267" s="221" t="s">
        <v>534</v>
      </c>
      <c r="B267" s="222">
        <v>208</v>
      </c>
      <c r="C267" s="222">
        <v>149</v>
      </c>
      <c r="D267" s="222">
        <v>126</v>
      </c>
      <c r="E267" s="222">
        <v>72</v>
      </c>
      <c r="F267" s="222">
        <v>39</v>
      </c>
      <c r="G267" s="222">
        <v>27</v>
      </c>
      <c r="H267" s="222">
        <v>9</v>
      </c>
      <c r="I267" s="222">
        <v>6</v>
      </c>
      <c r="J267" s="222">
        <v>5</v>
      </c>
      <c r="K267" s="222">
        <v>1</v>
      </c>
      <c r="L267" s="222">
        <v>0</v>
      </c>
      <c r="M267" s="222">
        <v>642</v>
      </c>
    </row>
    <row r="268" spans="1:15" ht="18.75" thickTop="1" x14ac:dyDescent="0.2">
      <c r="A268" s="204"/>
      <c r="B268" s="5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4"/>
    </row>
    <row r="269" spans="1:15" x14ac:dyDescent="0.2">
      <c r="A269" s="118">
        <v>2019</v>
      </c>
      <c r="B269" s="206"/>
      <c r="C269" s="206"/>
      <c r="D269" s="206"/>
      <c r="E269" s="206"/>
      <c r="F269" s="206"/>
      <c r="G269" s="206"/>
      <c r="H269" s="206"/>
      <c r="I269" s="206"/>
      <c r="J269" s="680"/>
      <c r="K269" s="206"/>
      <c r="L269" s="206"/>
      <c r="M269" s="206"/>
    </row>
    <row r="270" spans="1:15" ht="24" x14ac:dyDescent="0.2">
      <c r="A270" s="681" t="s">
        <v>584</v>
      </c>
      <c r="B270" s="217" t="s">
        <v>528</v>
      </c>
      <c r="C270" s="217" t="s">
        <v>221</v>
      </c>
      <c r="D270" s="217" t="s">
        <v>527</v>
      </c>
      <c r="E270" s="217" t="s">
        <v>211</v>
      </c>
      <c r="F270" s="217" t="s">
        <v>210</v>
      </c>
      <c r="G270" s="217" t="s">
        <v>529</v>
      </c>
      <c r="H270" s="217" t="s">
        <v>536</v>
      </c>
      <c r="I270" s="217" t="s">
        <v>220</v>
      </c>
      <c r="J270" s="217" t="s">
        <v>531</v>
      </c>
      <c r="K270" s="217" t="s">
        <v>537</v>
      </c>
      <c r="L270" s="217" t="s">
        <v>530</v>
      </c>
      <c r="M270" s="241" t="s">
        <v>534</v>
      </c>
    </row>
    <row r="271" spans="1:15" x14ac:dyDescent="0.2">
      <c r="A271" s="679" t="s">
        <v>193</v>
      </c>
      <c r="B271" s="270">
        <v>194</v>
      </c>
      <c r="C271" s="270">
        <v>117</v>
      </c>
      <c r="D271" s="270">
        <v>108</v>
      </c>
      <c r="E271" s="270">
        <v>71</v>
      </c>
      <c r="F271" s="270">
        <v>36</v>
      </c>
      <c r="G271" s="270">
        <v>27</v>
      </c>
      <c r="H271" s="270">
        <v>8</v>
      </c>
      <c r="I271" s="270">
        <v>6</v>
      </c>
      <c r="J271" s="270">
        <v>4</v>
      </c>
      <c r="K271" s="270">
        <v>1</v>
      </c>
      <c r="L271" s="732"/>
      <c r="M271" s="220">
        <f ca="1">SUM(C271:M271)</f>
        <v>378</v>
      </c>
    </row>
    <row r="272" spans="1:15" x14ac:dyDescent="0.2">
      <c r="A272" s="679" t="s">
        <v>25</v>
      </c>
      <c r="B272" s="270">
        <v>1</v>
      </c>
      <c r="C272" s="270">
        <v>1</v>
      </c>
      <c r="D272" s="270">
        <v>4</v>
      </c>
      <c r="E272" s="270"/>
      <c r="F272" s="270"/>
      <c r="G272" s="270"/>
      <c r="H272" s="270">
        <v>2</v>
      </c>
      <c r="I272" s="270"/>
      <c r="J272" s="270">
        <v>1</v>
      </c>
      <c r="K272" s="270"/>
      <c r="L272" s="283"/>
      <c r="M272" s="220">
        <f ca="1">SUM(C272:M272)</f>
        <v>8</v>
      </c>
    </row>
    <row r="273" spans="1:13" x14ac:dyDescent="0.2">
      <c r="A273" s="219" t="s">
        <v>591</v>
      </c>
      <c r="B273" s="270">
        <v>1</v>
      </c>
      <c r="C273" s="270"/>
      <c r="D273" s="270"/>
      <c r="E273" s="270"/>
      <c r="F273" s="270"/>
      <c r="G273" s="270"/>
      <c r="H273" s="270"/>
      <c r="I273" s="270"/>
      <c r="J273" s="270"/>
      <c r="K273" s="270"/>
      <c r="L273" s="283"/>
      <c r="M273" s="220">
        <f ca="1">SUM(C273:M273)</f>
        <v>0</v>
      </c>
    </row>
    <row r="274" spans="1:13" x14ac:dyDescent="0.2">
      <c r="A274" s="244" t="s">
        <v>900</v>
      </c>
      <c r="B274" s="270"/>
      <c r="C274" s="270">
        <v>2</v>
      </c>
      <c r="D274" s="270">
        <v>1</v>
      </c>
      <c r="E274" s="270"/>
      <c r="F274" s="270"/>
      <c r="G274" s="270"/>
      <c r="H274" s="270"/>
      <c r="I274" s="270"/>
      <c r="J274" s="270"/>
      <c r="K274" s="270"/>
      <c r="L274" s="283"/>
      <c r="M274" s="220">
        <f ca="1">SUM(C274:M274)</f>
        <v>3</v>
      </c>
    </row>
    <row r="275" spans="1:13" x14ac:dyDescent="0.2">
      <c r="A275" s="219" t="s">
        <v>196</v>
      </c>
      <c r="B275" s="270">
        <v>1</v>
      </c>
      <c r="C275" s="270"/>
      <c r="D275" s="270"/>
      <c r="E275" s="270"/>
      <c r="F275" s="270"/>
      <c r="G275" s="270"/>
      <c r="H275" s="270"/>
      <c r="I275" s="270"/>
      <c r="J275" s="270"/>
      <c r="K275" s="270"/>
      <c r="L275" s="283"/>
      <c r="M275" s="220">
        <f ca="1">SUM(C275:M275)</f>
        <v>0</v>
      </c>
    </row>
    <row r="276" spans="1:13" ht="15.75" thickBot="1" x14ac:dyDescent="0.25">
      <c r="A276" s="221" t="s">
        <v>534</v>
      </c>
      <c r="B276" s="222">
        <f t="shared" ref="B276:I276" si="3">SUM(B271:B275)</f>
        <v>197</v>
      </c>
      <c r="C276" s="222">
        <f t="shared" si="3"/>
        <v>120</v>
      </c>
      <c r="D276" s="222">
        <f t="shared" si="3"/>
        <v>113</v>
      </c>
      <c r="E276" s="222">
        <f t="shared" si="3"/>
        <v>71</v>
      </c>
      <c r="F276" s="222">
        <f t="shared" si="3"/>
        <v>36</v>
      </c>
      <c r="G276" s="222">
        <f t="shared" si="3"/>
        <v>27</v>
      </c>
      <c r="H276" s="222">
        <f t="shared" si="3"/>
        <v>10</v>
      </c>
      <c r="I276" s="222">
        <f t="shared" si="3"/>
        <v>6</v>
      </c>
      <c r="J276" s="222">
        <f>SUM(J271:J275)</f>
        <v>5</v>
      </c>
      <c r="K276" s="222">
        <f>SUM(K271:K275)</f>
        <v>1</v>
      </c>
      <c r="L276" s="222">
        <f>SUM(L271:L275)</f>
        <v>0</v>
      </c>
      <c r="M276" s="222">
        <f ca="1">SUM(M271:M275)</f>
        <v>389</v>
      </c>
    </row>
    <row r="277" spans="1:13" ht="18.75" thickTop="1" x14ac:dyDescent="0.2">
      <c r="A277" s="204"/>
      <c r="B277" s="5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4"/>
    </row>
    <row r="278" spans="1:13" x14ac:dyDescent="0.2">
      <c r="A278" s="118">
        <v>2018</v>
      </c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</row>
    <row r="279" spans="1:13" ht="24" x14ac:dyDescent="0.2">
      <c r="A279" s="197" t="s">
        <v>584</v>
      </c>
      <c r="B279" s="793" t="s">
        <v>528</v>
      </c>
      <c r="C279" s="217" t="s">
        <v>221</v>
      </c>
      <c r="D279" s="217" t="s">
        <v>527</v>
      </c>
      <c r="E279" s="217" t="s">
        <v>211</v>
      </c>
      <c r="F279" s="217" t="s">
        <v>210</v>
      </c>
      <c r="G279" s="217" t="s">
        <v>529</v>
      </c>
      <c r="H279" s="217" t="s">
        <v>536</v>
      </c>
      <c r="I279" s="217" t="s">
        <v>220</v>
      </c>
      <c r="J279" s="217" t="s">
        <v>531</v>
      </c>
      <c r="K279" s="217" t="s">
        <v>537</v>
      </c>
      <c r="L279" s="217" t="s">
        <v>530</v>
      </c>
      <c r="M279" s="241" t="s">
        <v>534</v>
      </c>
    </row>
    <row r="280" spans="1:13" x14ac:dyDescent="0.2">
      <c r="A280" s="802" t="s">
        <v>193</v>
      </c>
      <c r="B280" s="242">
        <v>279</v>
      </c>
      <c r="C280" s="801">
        <v>282</v>
      </c>
      <c r="D280" s="243">
        <v>221</v>
      </c>
      <c r="E280" s="243">
        <v>156</v>
      </c>
      <c r="F280" s="243">
        <v>83</v>
      </c>
      <c r="G280" s="243">
        <v>43</v>
      </c>
      <c r="H280" s="243">
        <v>13</v>
      </c>
      <c r="I280" s="243">
        <v>15</v>
      </c>
      <c r="J280" s="243">
        <v>2</v>
      </c>
      <c r="K280" s="243">
        <v>3</v>
      </c>
      <c r="L280" s="243"/>
      <c r="M280" s="245">
        <f t="shared" ref="M280:M286" ca="1" si="4">SUM(C280:M280)</f>
        <v>818</v>
      </c>
    </row>
    <row r="281" spans="1:13" x14ac:dyDescent="0.2">
      <c r="A281" s="244" t="s">
        <v>25</v>
      </c>
      <c r="B281" s="242">
        <v>1</v>
      </c>
      <c r="C281" s="242">
        <v>3</v>
      </c>
      <c r="D281" s="243">
        <v>7</v>
      </c>
      <c r="E281" s="243"/>
      <c r="F281" s="243"/>
      <c r="G281" s="243"/>
      <c r="H281" s="243">
        <v>2</v>
      </c>
      <c r="I281" s="243"/>
      <c r="J281" s="243"/>
      <c r="K281" s="243"/>
      <c r="L281" s="243"/>
      <c r="M281" s="245">
        <f t="shared" ca="1" si="4"/>
        <v>12</v>
      </c>
    </row>
    <row r="282" spans="1:13" x14ac:dyDescent="0.2">
      <c r="A282" s="244" t="s">
        <v>591</v>
      </c>
      <c r="B282" s="242">
        <v>1</v>
      </c>
      <c r="C282" s="242"/>
      <c r="D282" s="243"/>
      <c r="E282" s="243"/>
      <c r="F282" s="243"/>
      <c r="G282" s="243"/>
      <c r="H282" s="243"/>
      <c r="I282" s="243"/>
      <c r="J282" s="243"/>
      <c r="K282" s="243"/>
      <c r="L282" s="243"/>
      <c r="M282" s="245">
        <f t="shared" ca="1" si="4"/>
        <v>0</v>
      </c>
    </row>
    <row r="283" spans="1:13" x14ac:dyDescent="0.2">
      <c r="A283" s="244" t="s">
        <v>900</v>
      </c>
      <c r="B283" s="242"/>
      <c r="C283" s="242">
        <v>1</v>
      </c>
      <c r="D283" s="243">
        <v>1</v>
      </c>
      <c r="E283" s="243"/>
      <c r="F283" s="243"/>
      <c r="G283" s="243"/>
      <c r="H283" s="243"/>
      <c r="I283" s="243"/>
      <c r="J283" s="243"/>
      <c r="K283" s="243"/>
      <c r="L283" s="243"/>
      <c r="M283" s="245">
        <f t="shared" ca="1" si="4"/>
        <v>2</v>
      </c>
    </row>
    <row r="284" spans="1:13" x14ac:dyDescent="0.2">
      <c r="A284" s="244" t="s">
        <v>196</v>
      </c>
      <c r="B284" s="242">
        <v>1</v>
      </c>
      <c r="C284" s="242"/>
      <c r="D284" s="243"/>
      <c r="E284" s="243"/>
      <c r="F284" s="243"/>
      <c r="G284" s="243"/>
      <c r="H284" s="243"/>
      <c r="I284" s="243"/>
      <c r="J284" s="243"/>
      <c r="K284" s="243"/>
      <c r="L284" s="243"/>
      <c r="M284" s="245">
        <f t="shared" ca="1" si="4"/>
        <v>0</v>
      </c>
    </row>
    <row r="285" spans="1:13" x14ac:dyDescent="0.2">
      <c r="A285" s="244" t="s">
        <v>592</v>
      </c>
      <c r="B285" s="242"/>
      <c r="C285" s="242"/>
      <c r="D285" s="243">
        <v>1</v>
      </c>
      <c r="E285" s="243"/>
      <c r="F285" s="243"/>
      <c r="G285" s="243"/>
      <c r="H285" s="243"/>
      <c r="I285" s="243"/>
      <c r="J285" s="243"/>
      <c r="K285" s="243"/>
      <c r="L285" s="243"/>
      <c r="M285" s="245">
        <f t="shared" ca="1" si="4"/>
        <v>1</v>
      </c>
    </row>
    <row r="286" spans="1:13" x14ac:dyDescent="0.2">
      <c r="A286" s="244" t="s">
        <v>195</v>
      </c>
      <c r="B286" s="242"/>
      <c r="C286" s="242"/>
      <c r="D286" s="243">
        <v>1</v>
      </c>
      <c r="E286" s="243"/>
      <c r="F286" s="243"/>
      <c r="G286" s="243"/>
      <c r="H286" s="243"/>
      <c r="I286" s="243"/>
      <c r="J286" s="243"/>
      <c r="K286" s="243"/>
      <c r="L286" s="243"/>
      <c r="M286" s="245">
        <f t="shared" ca="1" si="4"/>
        <v>1</v>
      </c>
    </row>
    <row r="287" spans="1:13" ht="15.75" thickBot="1" x14ac:dyDescent="0.25">
      <c r="A287" s="221" t="s">
        <v>534</v>
      </c>
      <c r="B287" s="222">
        <v>282</v>
      </c>
      <c r="C287" s="222">
        <v>286</v>
      </c>
      <c r="D287" s="222">
        <v>231</v>
      </c>
      <c r="E287" s="222">
        <v>156</v>
      </c>
      <c r="F287" s="222">
        <v>83</v>
      </c>
      <c r="G287" s="222">
        <v>43</v>
      </c>
      <c r="H287" s="222">
        <v>15</v>
      </c>
      <c r="I287" s="222">
        <v>15</v>
      </c>
      <c r="J287" s="222">
        <v>2</v>
      </c>
      <c r="K287" s="222">
        <v>3</v>
      </c>
      <c r="L287" s="222">
        <v>0</v>
      </c>
      <c r="M287" s="246">
        <v>1116</v>
      </c>
    </row>
    <row r="288" spans="1:13" ht="15.75" thickTop="1" x14ac:dyDescent="0.2">
      <c r="A288" s="25"/>
      <c r="B288" s="5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4"/>
    </row>
    <row r="289" spans="1:13" x14ac:dyDescent="0.2">
      <c r="A289" s="240"/>
      <c r="B289" s="243"/>
      <c r="C289" s="243"/>
      <c r="D289" s="243"/>
      <c r="E289" s="243"/>
      <c r="F289" s="243"/>
      <c r="H289" s="243"/>
      <c r="I289" s="243"/>
      <c r="J289" s="242"/>
      <c r="K289" s="243"/>
      <c r="L289" s="243"/>
      <c r="M289" s="242"/>
    </row>
    <row r="290" spans="1:13" ht="18" x14ac:dyDescent="0.2">
      <c r="A290" s="204" t="s">
        <v>557</v>
      </c>
      <c r="B290" s="243"/>
      <c r="C290" s="243"/>
      <c r="D290" s="243"/>
      <c r="E290" s="243"/>
      <c r="F290" s="243"/>
      <c r="H290" s="243"/>
      <c r="I290" s="243"/>
      <c r="J290" s="242"/>
      <c r="K290" s="243"/>
      <c r="L290" s="243"/>
      <c r="M290" s="242"/>
    </row>
    <row r="291" spans="1:13" ht="18" x14ac:dyDescent="0.2">
      <c r="A291" s="204"/>
      <c r="B291" s="799"/>
      <c r="C291" s="243"/>
      <c r="D291" s="243"/>
      <c r="E291" s="243"/>
      <c r="F291" s="243"/>
      <c r="H291" s="243"/>
      <c r="I291" s="243"/>
      <c r="J291" s="242"/>
      <c r="K291" s="243"/>
      <c r="L291" s="243"/>
      <c r="M291" s="242"/>
    </row>
    <row r="292" spans="1:13" ht="24" x14ac:dyDescent="0.2">
      <c r="A292" s="118">
        <v>2020</v>
      </c>
      <c r="B292" s="217" t="s">
        <v>528</v>
      </c>
      <c r="C292" s="798" t="s">
        <v>221</v>
      </c>
      <c r="D292" s="217" t="s">
        <v>527</v>
      </c>
      <c r="E292" s="217" t="s">
        <v>211</v>
      </c>
      <c r="F292" s="217" t="s">
        <v>210</v>
      </c>
      <c r="G292" s="217" t="s">
        <v>529</v>
      </c>
      <c r="H292" s="217" t="s">
        <v>536</v>
      </c>
      <c r="I292" s="217" t="s">
        <v>220</v>
      </c>
      <c r="J292" s="793" t="s">
        <v>531</v>
      </c>
      <c r="K292" s="217" t="s">
        <v>537</v>
      </c>
      <c r="L292" s="217" t="s">
        <v>530</v>
      </c>
      <c r="M292" s="241" t="s">
        <v>534</v>
      </c>
    </row>
    <row r="293" spans="1:13" x14ac:dyDescent="0.2">
      <c r="A293" s="247" t="s">
        <v>553</v>
      </c>
      <c r="B293" s="270">
        <v>145</v>
      </c>
      <c r="C293" s="270">
        <v>106</v>
      </c>
      <c r="D293" s="270">
        <v>102</v>
      </c>
      <c r="E293" s="267">
        <v>43</v>
      </c>
      <c r="F293" s="267">
        <v>21</v>
      </c>
      <c r="G293" s="267">
        <v>21</v>
      </c>
      <c r="H293" s="267">
        <v>8</v>
      </c>
      <c r="I293" s="267">
        <v>6</v>
      </c>
      <c r="J293" s="794">
        <v>5</v>
      </c>
      <c r="K293" s="270"/>
      <c r="L293" s="732"/>
      <c r="M293" s="694">
        <v>457</v>
      </c>
    </row>
    <row r="294" spans="1:13" x14ac:dyDescent="0.2">
      <c r="A294" s="248" t="s">
        <v>554</v>
      </c>
      <c r="B294" s="270">
        <v>63</v>
      </c>
      <c r="C294" s="270">
        <v>43</v>
      </c>
      <c r="D294" s="270">
        <v>24</v>
      </c>
      <c r="E294" s="267">
        <v>29</v>
      </c>
      <c r="F294" s="267">
        <v>18</v>
      </c>
      <c r="G294" s="267">
        <v>6</v>
      </c>
      <c r="H294" s="267">
        <v>1</v>
      </c>
      <c r="I294" s="270"/>
      <c r="J294" s="266"/>
      <c r="K294" s="270">
        <v>1</v>
      </c>
      <c r="L294" s="283"/>
      <c r="M294" s="797">
        <v>185</v>
      </c>
    </row>
    <row r="295" spans="1:13" ht="15.75" thickBot="1" x14ac:dyDescent="0.25">
      <c r="A295" s="221" t="s">
        <v>0</v>
      </c>
      <c r="B295" s="222">
        <v>208</v>
      </c>
      <c r="C295" s="222">
        <v>149</v>
      </c>
      <c r="D295" s="222">
        <v>126</v>
      </c>
      <c r="E295" s="222">
        <v>72</v>
      </c>
      <c r="F295" s="222">
        <v>39</v>
      </c>
      <c r="G295" s="222">
        <v>27</v>
      </c>
      <c r="H295" s="222">
        <v>9</v>
      </c>
      <c r="I295" s="222">
        <v>6</v>
      </c>
      <c r="J295" s="222">
        <v>5</v>
      </c>
      <c r="K295" s="222">
        <v>1</v>
      </c>
      <c r="L295" s="222"/>
      <c r="M295" s="222">
        <f>SUM(B295:L295)</f>
        <v>642</v>
      </c>
    </row>
    <row r="296" spans="1:13" ht="18.75" thickTop="1" x14ac:dyDescent="0.2">
      <c r="A296" s="204"/>
      <c r="B296" s="243"/>
      <c r="C296" s="243"/>
      <c r="D296" s="243"/>
      <c r="E296" s="243"/>
      <c r="F296" s="243"/>
      <c r="G296" s="243"/>
      <c r="H296" s="243"/>
      <c r="I296" s="243"/>
      <c r="J296" s="242"/>
      <c r="K296" s="243"/>
      <c r="L296" s="243"/>
      <c r="M296" s="242"/>
    </row>
    <row r="297" spans="1:13" ht="24" x14ac:dyDescent="0.2">
      <c r="A297" s="118">
        <v>2019</v>
      </c>
      <c r="B297" s="793" t="s">
        <v>528</v>
      </c>
      <c r="C297" s="798" t="s">
        <v>221</v>
      </c>
      <c r="D297" s="217" t="s">
        <v>527</v>
      </c>
      <c r="E297" s="217" t="s">
        <v>211</v>
      </c>
      <c r="F297" s="217" t="s">
        <v>210</v>
      </c>
      <c r="G297" s="217" t="s">
        <v>529</v>
      </c>
      <c r="H297" s="217" t="s">
        <v>536</v>
      </c>
      <c r="I297" s="217" t="s">
        <v>220</v>
      </c>
      <c r="J297" s="217" t="s">
        <v>531</v>
      </c>
      <c r="K297" s="217" t="s">
        <v>537</v>
      </c>
      <c r="L297" s="217" t="s">
        <v>530</v>
      </c>
      <c r="M297" s="241" t="s">
        <v>534</v>
      </c>
    </row>
    <row r="298" spans="1:13" x14ac:dyDescent="0.2">
      <c r="A298" s="247" t="s">
        <v>553</v>
      </c>
      <c r="B298" s="794">
        <v>135</v>
      </c>
      <c r="C298" s="270">
        <v>86</v>
      </c>
      <c r="D298" s="270">
        <v>90</v>
      </c>
      <c r="E298" s="270">
        <v>44</v>
      </c>
      <c r="F298" s="270">
        <v>20</v>
      </c>
      <c r="G298" s="270">
        <v>21</v>
      </c>
      <c r="H298" s="270">
        <v>9</v>
      </c>
      <c r="I298" s="270">
        <v>6</v>
      </c>
      <c r="J298" s="266">
        <v>5</v>
      </c>
      <c r="K298" s="270"/>
      <c r="L298" s="732"/>
      <c r="M298" s="796">
        <v>416</v>
      </c>
    </row>
    <row r="299" spans="1:13" x14ac:dyDescent="0.2">
      <c r="A299" s="248" t="s">
        <v>554</v>
      </c>
      <c r="B299" s="270">
        <v>62</v>
      </c>
      <c r="C299" s="270">
        <v>34</v>
      </c>
      <c r="D299" s="270">
        <v>23</v>
      </c>
      <c r="E299" s="270">
        <v>27</v>
      </c>
      <c r="F299" s="270">
        <v>16</v>
      </c>
      <c r="G299" s="270">
        <v>6</v>
      </c>
      <c r="H299" s="270">
        <v>1</v>
      </c>
      <c r="I299" s="270"/>
      <c r="J299" s="266"/>
      <c r="K299" s="270">
        <v>1</v>
      </c>
      <c r="L299" s="283"/>
      <c r="M299" s="797">
        <v>170</v>
      </c>
    </row>
    <row r="300" spans="1:13" ht="15.75" thickBot="1" x14ac:dyDescent="0.25">
      <c r="A300" s="221" t="s">
        <v>0</v>
      </c>
      <c r="B300" s="222">
        <v>197</v>
      </c>
      <c r="C300" s="222">
        <v>120</v>
      </c>
      <c r="D300" s="222">
        <v>113</v>
      </c>
      <c r="E300" s="222">
        <v>71</v>
      </c>
      <c r="F300" s="222">
        <v>36</v>
      </c>
      <c r="G300" s="222">
        <v>27</v>
      </c>
      <c r="H300" s="222">
        <v>10</v>
      </c>
      <c r="I300" s="222">
        <v>6</v>
      </c>
      <c r="J300" s="222">
        <v>5</v>
      </c>
      <c r="K300" s="222">
        <v>1</v>
      </c>
      <c r="L300" s="222"/>
      <c r="M300" s="222">
        <v>586</v>
      </c>
    </row>
    <row r="301" spans="1:13" ht="15.75" thickTop="1" x14ac:dyDescent="0.2">
      <c r="A301" s="492"/>
      <c r="C301" s="493"/>
      <c r="D301" s="493"/>
      <c r="E301" s="493"/>
      <c r="F301" s="493"/>
      <c r="G301" s="493"/>
      <c r="H301" s="493"/>
      <c r="I301" s="493"/>
      <c r="J301" s="493"/>
      <c r="K301" s="493"/>
      <c r="L301" s="493"/>
      <c r="M301" s="494"/>
    </row>
    <row r="302" spans="1:13" ht="24" x14ac:dyDescent="0.2">
      <c r="A302" s="118">
        <v>2018</v>
      </c>
      <c r="B302" s="793" t="s">
        <v>528</v>
      </c>
      <c r="C302" s="798" t="s">
        <v>221</v>
      </c>
      <c r="D302" s="217" t="s">
        <v>527</v>
      </c>
      <c r="E302" s="217" t="s">
        <v>211</v>
      </c>
      <c r="F302" s="217" t="s">
        <v>210</v>
      </c>
      <c r="G302" s="217" t="s">
        <v>529</v>
      </c>
      <c r="H302" s="217" t="s">
        <v>536</v>
      </c>
      <c r="I302" s="217" t="s">
        <v>220</v>
      </c>
      <c r="J302" s="793" t="s">
        <v>531</v>
      </c>
      <c r="K302" s="217" t="s">
        <v>537</v>
      </c>
      <c r="L302" s="217" t="s">
        <v>530</v>
      </c>
      <c r="M302" s="241" t="s">
        <v>534</v>
      </c>
    </row>
    <row r="303" spans="1:13" x14ac:dyDescent="0.2">
      <c r="A303" s="247" t="s">
        <v>553</v>
      </c>
      <c r="B303" s="795">
        <v>196</v>
      </c>
      <c r="C303" s="106">
        <v>204</v>
      </c>
      <c r="D303" s="106">
        <v>176</v>
      </c>
      <c r="E303" s="106">
        <v>103</v>
      </c>
      <c r="F303" s="106">
        <v>48</v>
      </c>
      <c r="G303" s="106">
        <v>32</v>
      </c>
      <c r="H303" s="106">
        <v>12</v>
      </c>
      <c r="I303" s="106">
        <v>13</v>
      </c>
      <c r="J303" s="795"/>
      <c r="K303" s="106">
        <v>3</v>
      </c>
      <c r="L303" s="732"/>
      <c r="M303" s="796">
        <v>787</v>
      </c>
    </row>
    <row r="304" spans="1:13" x14ac:dyDescent="0.2">
      <c r="A304" s="248" t="s">
        <v>554</v>
      </c>
      <c r="B304" s="106">
        <v>86</v>
      </c>
      <c r="C304" s="106">
        <v>82</v>
      </c>
      <c r="D304" s="106">
        <v>55</v>
      </c>
      <c r="E304" s="106">
        <v>53</v>
      </c>
      <c r="F304" s="106">
        <v>35</v>
      </c>
      <c r="G304" s="106">
        <v>11</v>
      </c>
      <c r="H304" s="106">
        <v>3</v>
      </c>
      <c r="I304" s="106">
        <v>2</v>
      </c>
      <c r="J304" s="689">
        <v>2</v>
      </c>
      <c r="K304" s="106"/>
      <c r="L304" s="283"/>
      <c r="M304" s="797">
        <v>329</v>
      </c>
    </row>
    <row r="305" spans="1:18" ht="15.75" thickBot="1" x14ac:dyDescent="0.25">
      <c r="A305" s="221" t="s">
        <v>0</v>
      </c>
      <c r="B305" s="222">
        <v>282</v>
      </c>
      <c r="C305" s="222">
        <v>286</v>
      </c>
      <c r="D305" s="222">
        <v>231</v>
      </c>
      <c r="E305" s="222">
        <v>156</v>
      </c>
      <c r="F305" s="222">
        <v>83</v>
      </c>
      <c r="G305" s="222">
        <v>43</v>
      </c>
      <c r="H305" s="222">
        <v>15</v>
      </c>
      <c r="I305" s="222">
        <v>15</v>
      </c>
      <c r="J305" s="222">
        <v>2</v>
      </c>
      <c r="K305" s="222">
        <v>3</v>
      </c>
      <c r="L305" s="222"/>
      <c r="M305" s="246">
        <v>1116</v>
      </c>
    </row>
    <row r="306" spans="1:18" ht="15.75" thickTop="1" x14ac:dyDescent="0.2">
      <c r="A306" s="194" t="s">
        <v>16</v>
      </c>
      <c r="B306" s="243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</row>
    <row r="307" spans="1:18" x14ac:dyDescent="0.2">
      <c r="A307" s="194"/>
      <c r="B307" s="243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</row>
    <row r="308" spans="1:18" ht="18" x14ac:dyDescent="0.2">
      <c r="A308" s="204" t="s">
        <v>483</v>
      </c>
      <c r="B308" s="243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</row>
    <row r="309" spans="1:18" x14ac:dyDescent="0.2">
      <c r="A309" s="194"/>
      <c r="B309" s="24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</row>
    <row r="310" spans="1:18" x14ac:dyDescent="0.2">
      <c r="A310" s="118">
        <v>2020</v>
      </c>
      <c r="B310" s="800"/>
      <c r="F310" s="243"/>
      <c r="G310" s="243"/>
      <c r="H310" s="243"/>
      <c r="I310" s="243"/>
      <c r="J310" s="243"/>
      <c r="K310" s="243"/>
      <c r="L310" s="243"/>
      <c r="M310" s="243"/>
      <c r="O310" s="243"/>
      <c r="P310" s="243"/>
      <c r="Q310" s="243"/>
    </row>
    <row r="311" spans="1:18" ht="24" x14ac:dyDescent="0.2">
      <c r="A311" s="215" t="s">
        <v>173</v>
      </c>
      <c r="B311" s="792" t="s">
        <v>528</v>
      </c>
      <c r="C311" s="798" t="s">
        <v>221</v>
      </c>
      <c r="D311" s="217" t="s">
        <v>527</v>
      </c>
      <c r="E311" s="217" t="s">
        <v>211</v>
      </c>
      <c r="F311" s="217" t="s">
        <v>210</v>
      </c>
      <c r="G311" s="217" t="s">
        <v>529</v>
      </c>
      <c r="H311" s="217" t="s">
        <v>536</v>
      </c>
      <c r="I311" s="217" t="s">
        <v>220</v>
      </c>
      <c r="J311" s="217" t="s">
        <v>531</v>
      </c>
      <c r="K311" s="217" t="s">
        <v>537</v>
      </c>
      <c r="L311" s="217" t="s">
        <v>530</v>
      </c>
      <c r="M311" s="678" t="s">
        <v>534</v>
      </c>
      <c r="P311" s="654"/>
      <c r="Q311" s="654"/>
      <c r="R311" s="654"/>
    </row>
    <row r="312" spans="1:18" x14ac:dyDescent="0.2">
      <c r="A312" s="505" t="s">
        <v>593</v>
      </c>
      <c r="B312" s="270">
        <v>2</v>
      </c>
      <c r="C312" s="270">
        <v>2</v>
      </c>
      <c r="D312" s="270">
        <v>1</v>
      </c>
      <c r="E312" s="270">
        <v>2</v>
      </c>
      <c r="F312" s="270"/>
      <c r="G312" s="270"/>
      <c r="H312" s="270"/>
      <c r="I312" s="270"/>
      <c r="J312" s="270"/>
      <c r="K312" s="270"/>
      <c r="L312" s="270"/>
      <c r="M312" s="675">
        <f t="shared" ref="M312:M325" si="5">SUM(B312:L312)</f>
        <v>7</v>
      </c>
      <c r="O312" s="120"/>
      <c r="P312" s="654"/>
      <c r="Q312" s="654"/>
      <c r="R312" s="654"/>
    </row>
    <row r="313" spans="1:18" x14ac:dyDescent="0.2">
      <c r="A313" s="244" t="s">
        <v>594</v>
      </c>
      <c r="B313" s="270">
        <v>1</v>
      </c>
      <c r="C313" s="270">
        <v>1</v>
      </c>
      <c r="D313" s="270">
        <v>3</v>
      </c>
      <c r="E313" s="270">
        <v>2</v>
      </c>
      <c r="F313" s="270"/>
      <c r="G313" s="270"/>
      <c r="H313" s="270"/>
      <c r="I313" s="270"/>
      <c r="J313" s="270"/>
      <c r="K313" s="270"/>
      <c r="L313" s="270"/>
      <c r="M313" s="675">
        <f t="shared" si="5"/>
        <v>7</v>
      </c>
      <c r="O313" s="120"/>
      <c r="P313" s="654"/>
      <c r="Q313" s="654"/>
      <c r="R313" s="654"/>
    </row>
    <row r="314" spans="1:18" x14ac:dyDescent="0.2">
      <c r="A314" s="244" t="s">
        <v>595</v>
      </c>
      <c r="B314" s="270">
        <v>63</v>
      </c>
      <c r="C314" s="270">
        <v>42</v>
      </c>
      <c r="D314" s="270">
        <v>24</v>
      </c>
      <c r="E314" s="270">
        <v>22</v>
      </c>
      <c r="F314" s="270">
        <v>9</v>
      </c>
      <c r="G314" s="270">
        <v>9</v>
      </c>
      <c r="H314" s="270">
        <v>1</v>
      </c>
      <c r="I314" s="270">
        <v>1</v>
      </c>
      <c r="J314" s="270">
        <v>1</v>
      </c>
      <c r="K314" s="270"/>
      <c r="L314" s="270"/>
      <c r="M314" s="675">
        <f t="shared" si="5"/>
        <v>172</v>
      </c>
      <c r="O314" s="120"/>
      <c r="P314" s="654"/>
      <c r="Q314" s="654"/>
      <c r="R314" s="654"/>
    </row>
    <row r="315" spans="1:18" x14ac:dyDescent="0.2">
      <c r="A315" s="244" t="s">
        <v>596</v>
      </c>
      <c r="B315" s="270">
        <v>24</v>
      </c>
      <c r="C315" s="270">
        <v>13</v>
      </c>
      <c r="D315" s="270">
        <v>24</v>
      </c>
      <c r="E315" s="270">
        <v>9</v>
      </c>
      <c r="F315" s="270">
        <v>4</v>
      </c>
      <c r="G315" s="270"/>
      <c r="H315" s="270"/>
      <c r="I315" s="270">
        <v>1</v>
      </c>
      <c r="J315" s="270"/>
      <c r="K315" s="270">
        <v>1</v>
      </c>
      <c r="L315" s="270"/>
      <c r="M315" s="675">
        <f t="shared" si="5"/>
        <v>76</v>
      </c>
      <c r="O315" s="120"/>
      <c r="P315" s="654"/>
      <c r="Q315" s="654"/>
      <c r="R315" s="654"/>
    </row>
    <row r="316" spans="1:18" x14ac:dyDescent="0.2">
      <c r="A316" s="244" t="s">
        <v>597</v>
      </c>
      <c r="B316" s="270">
        <v>14</v>
      </c>
      <c r="C316" s="270">
        <v>11</v>
      </c>
      <c r="D316" s="270">
        <v>6</v>
      </c>
      <c r="E316" s="270">
        <v>2</v>
      </c>
      <c r="F316" s="270">
        <v>3</v>
      </c>
      <c r="G316" s="270">
        <v>2</v>
      </c>
      <c r="H316" s="270"/>
      <c r="I316" s="270">
        <v>1</v>
      </c>
      <c r="J316" s="270"/>
      <c r="K316" s="270"/>
      <c r="L316" s="270"/>
      <c r="M316" s="675">
        <f t="shared" si="5"/>
        <v>39</v>
      </c>
      <c r="O316" s="120"/>
      <c r="P316" s="654"/>
      <c r="Q316" s="654"/>
      <c r="R316" s="654"/>
    </row>
    <row r="317" spans="1:18" x14ac:dyDescent="0.2">
      <c r="A317" s="244" t="s">
        <v>598</v>
      </c>
      <c r="B317" s="270">
        <v>46</v>
      </c>
      <c r="C317" s="270">
        <v>37</v>
      </c>
      <c r="D317" s="270">
        <v>25</v>
      </c>
      <c r="E317" s="270">
        <v>15</v>
      </c>
      <c r="F317" s="270">
        <v>9</v>
      </c>
      <c r="G317" s="270">
        <v>3</v>
      </c>
      <c r="H317" s="270">
        <v>2</v>
      </c>
      <c r="I317" s="270">
        <v>1</v>
      </c>
      <c r="J317" s="270">
        <v>1</v>
      </c>
      <c r="K317" s="270"/>
      <c r="L317" s="270"/>
      <c r="M317" s="675">
        <f t="shared" si="5"/>
        <v>139</v>
      </c>
      <c r="O317" s="120"/>
      <c r="P317" s="654"/>
      <c r="Q317" s="654"/>
      <c r="R317" s="654"/>
    </row>
    <row r="318" spans="1:18" x14ac:dyDescent="0.2">
      <c r="A318" s="244" t="s">
        <v>599</v>
      </c>
      <c r="B318" s="270">
        <v>28</v>
      </c>
      <c r="C318" s="270">
        <v>21</v>
      </c>
      <c r="D318" s="270">
        <v>12</v>
      </c>
      <c r="E318" s="270">
        <v>6</v>
      </c>
      <c r="F318" s="270">
        <v>5</v>
      </c>
      <c r="G318" s="270">
        <v>3</v>
      </c>
      <c r="H318" s="270"/>
      <c r="I318" s="270">
        <v>1</v>
      </c>
      <c r="J318" s="270"/>
      <c r="K318" s="270"/>
      <c r="L318" s="270"/>
      <c r="M318" s="675">
        <f t="shared" si="5"/>
        <v>76</v>
      </c>
      <c r="O318" s="120"/>
      <c r="P318" s="654"/>
      <c r="Q318" s="654"/>
      <c r="R318" s="654"/>
    </row>
    <row r="319" spans="1:18" x14ac:dyDescent="0.2">
      <c r="A319" s="244" t="s">
        <v>600</v>
      </c>
      <c r="B319" s="270">
        <v>17</v>
      </c>
      <c r="C319" s="270">
        <v>11</v>
      </c>
      <c r="D319" s="270">
        <v>12</v>
      </c>
      <c r="E319" s="270">
        <v>5</v>
      </c>
      <c r="F319" s="270">
        <v>4</v>
      </c>
      <c r="G319" s="270">
        <v>6</v>
      </c>
      <c r="H319" s="270">
        <v>4</v>
      </c>
      <c r="I319" s="270">
        <v>1</v>
      </c>
      <c r="J319" s="270">
        <v>1</v>
      </c>
      <c r="K319" s="270"/>
      <c r="L319" s="270"/>
      <c r="M319" s="675">
        <f t="shared" si="5"/>
        <v>61</v>
      </c>
      <c r="O319" s="120"/>
      <c r="P319" s="654"/>
      <c r="Q319" s="654"/>
      <c r="R319" s="654"/>
    </row>
    <row r="320" spans="1:18" x14ac:dyDescent="0.2">
      <c r="A320" s="244" t="s">
        <v>601</v>
      </c>
      <c r="B320" s="270">
        <v>1</v>
      </c>
      <c r="C320" s="270">
        <v>1</v>
      </c>
      <c r="D320" s="270">
        <v>1</v>
      </c>
      <c r="E320" s="270"/>
      <c r="F320" s="270"/>
      <c r="G320" s="270"/>
      <c r="H320" s="270"/>
      <c r="I320" s="270"/>
      <c r="J320" s="270"/>
      <c r="K320" s="270"/>
      <c r="L320" s="270"/>
      <c r="M320" s="675">
        <f t="shared" si="5"/>
        <v>3</v>
      </c>
      <c r="O320" s="120"/>
      <c r="P320" s="654"/>
      <c r="Q320" s="654"/>
      <c r="R320" s="654"/>
    </row>
    <row r="321" spans="1:18" x14ac:dyDescent="0.2">
      <c r="A321" s="244" t="s">
        <v>602</v>
      </c>
      <c r="B321" s="270">
        <v>2</v>
      </c>
      <c r="C321" s="270">
        <v>1</v>
      </c>
      <c r="D321" s="270">
        <v>1</v>
      </c>
      <c r="E321" s="270">
        <v>1</v>
      </c>
      <c r="F321" s="270"/>
      <c r="G321" s="270">
        <v>1</v>
      </c>
      <c r="H321" s="270"/>
      <c r="I321" s="270"/>
      <c r="J321" s="270"/>
      <c r="K321" s="270"/>
      <c r="L321" s="270"/>
      <c r="M321" s="675">
        <f t="shared" si="5"/>
        <v>6</v>
      </c>
      <c r="O321" s="120"/>
      <c r="P321" s="654"/>
      <c r="Q321" s="654"/>
      <c r="R321" s="654"/>
    </row>
    <row r="322" spans="1:18" x14ac:dyDescent="0.2">
      <c r="A322" s="244" t="s">
        <v>604</v>
      </c>
      <c r="B322" s="270">
        <v>7</v>
      </c>
      <c r="C322" s="270">
        <v>4</v>
      </c>
      <c r="D322" s="270">
        <v>12</v>
      </c>
      <c r="E322" s="270">
        <v>6</v>
      </c>
      <c r="F322" s="270">
        <v>2</v>
      </c>
      <c r="G322" s="270">
        <v>2</v>
      </c>
      <c r="H322" s="270"/>
      <c r="I322" s="270"/>
      <c r="J322" s="270"/>
      <c r="K322" s="270"/>
      <c r="L322" s="270"/>
      <c r="M322" s="675">
        <f t="shared" si="5"/>
        <v>33</v>
      </c>
      <c r="O322" s="120"/>
    </row>
    <row r="323" spans="1:18" x14ac:dyDescent="0.2">
      <c r="A323" s="244" t="s">
        <v>605</v>
      </c>
      <c r="B323" s="270">
        <v>1</v>
      </c>
      <c r="C323" s="270"/>
      <c r="D323" s="270"/>
      <c r="E323" s="270"/>
      <c r="F323" s="270"/>
      <c r="G323" s="270"/>
      <c r="H323" s="270">
        <v>1</v>
      </c>
      <c r="I323" s="270"/>
      <c r="J323" s="270"/>
      <c r="K323" s="270"/>
      <c r="L323" s="270"/>
      <c r="M323" s="675">
        <f t="shared" si="5"/>
        <v>2</v>
      </c>
      <c r="O323" s="120"/>
    </row>
    <row r="324" spans="1:18" x14ac:dyDescent="0.2">
      <c r="A324" s="244" t="s">
        <v>608</v>
      </c>
      <c r="B324" s="270">
        <v>1</v>
      </c>
      <c r="C324" s="270">
        <v>5</v>
      </c>
      <c r="D324" s="270">
        <v>5</v>
      </c>
      <c r="E324" s="270">
        <v>2</v>
      </c>
      <c r="F324" s="270">
        <v>3</v>
      </c>
      <c r="G324" s="270">
        <v>1</v>
      </c>
      <c r="H324" s="270">
        <v>1</v>
      </c>
      <c r="I324" s="270"/>
      <c r="J324" s="270">
        <v>2</v>
      </c>
      <c r="K324" s="270"/>
      <c r="L324" s="270"/>
      <c r="M324" s="675">
        <f t="shared" si="5"/>
        <v>20</v>
      </c>
      <c r="O324" s="120"/>
    </row>
    <row r="325" spans="1:18" x14ac:dyDescent="0.2">
      <c r="A325" s="219" t="s">
        <v>609</v>
      </c>
      <c r="B325" s="270">
        <v>1</v>
      </c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675">
        <f t="shared" si="5"/>
        <v>1</v>
      </c>
      <c r="O325" s="120"/>
    </row>
    <row r="326" spans="1:18" ht="15.75" thickBot="1" x14ac:dyDescent="0.25">
      <c r="A326" s="221" t="s">
        <v>534</v>
      </c>
      <c r="B326" s="222">
        <f>SUM(B312:B325)</f>
        <v>208</v>
      </c>
      <c r="C326" s="222">
        <f t="shared" ref="C326:I326" si="6">SUM(C312:C325)</f>
        <v>149</v>
      </c>
      <c r="D326" s="222">
        <f t="shared" si="6"/>
        <v>126</v>
      </c>
      <c r="E326" s="222">
        <f t="shared" si="6"/>
        <v>72</v>
      </c>
      <c r="F326" s="222">
        <f t="shared" si="6"/>
        <v>39</v>
      </c>
      <c r="G326" s="222">
        <f t="shared" si="6"/>
        <v>27</v>
      </c>
      <c r="H326" s="222">
        <f t="shared" si="6"/>
        <v>9</v>
      </c>
      <c r="I326" s="222">
        <f t="shared" si="6"/>
        <v>6</v>
      </c>
      <c r="J326" s="222">
        <f>SUM(J312:J325)</f>
        <v>5</v>
      </c>
      <c r="K326" s="222">
        <f>SUM(K312:K325)</f>
        <v>1</v>
      </c>
      <c r="L326" s="222"/>
      <c r="M326" s="733">
        <v>642</v>
      </c>
    </row>
    <row r="327" spans="1:18" ht="15.75" thickTop="1" x14ac:dyDescent="0.2">
      <c r="B327" s="243"/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O327" s="120"/>
    </row>
    <row r="328" spans="1:18" x14ac:dyDescent="0.2">
      <c r="A328" s="118">
        <v>2019</v>
      </c>
      <c r="B328" s="243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</row>
    <row r="329" spans="1:18" ht="24" x14ac:dyDescent="0.2">
      <c r="A329" s="215" t="s">
        <v>173</v>
      </c>
      <c r="B329" s="217" t="s">
        <v>528</v>
      </c>
      <c r="C329" s="216" t="s">
        <v>221</v>
      </c>
      <c r="D329" s="217" t="s">
        <v>527</v>
      </c>
      <c r="E329" s="217" t="s">
        <v>211</v>
      </c>
      <c r="F329" s="217" t="s">
        <v>210</v>
      </c>
      <c r="G329" s="217" t="s">
        <v>529</v>
      </c>
      <c r="H329" s="217" t="s">
        <v>536</v>
      </c>
      <c r="I329" s="217" t="s">
        <v>220</v>
      </c>
      <c r="J329" s="217" t="s">
        <v>531</v>
      </c>
      <c r="K329" s="217" t="s">
        <v>537</v>
      </c>
      <c r="L329" s="217" t="s">
        <v>530</v>
      </c>
      <c r="M329" s="678" t="s">
        <v>534</v>
      </c>
    </row>
    <row r="330" spans="1:18" x14ac:dyDescent="0.2">
      <c r="A330" s="505" t="s">
        <v>593</v>
      </c>
      <c r="B330" s="270">
        <v>2</v>
      </c>
      <c r="C330" s="270">
        <v>1</v>
      </c>
      <c r="D330" s="270">
        <v>1</v>
      </c>
      <c r="E330" s="270">
        <v>2</v>
      </c>
      <c r="F330" s="270"/>
      <c r="G330" s="270"/>
      <c r="H330" s="270"/>
      <c r="I330" s="270"/>
      <c r="J330" s="270"/>
      <c r="K330" s="270"/>
      <c r="L330" s="270"/>
      <c r="M330" s="675">
        <f t="shared" ref="M330:M343" ca="1" si="7">SUM(C330:O330)</f>
        <v>4</v>
      </c>
    </row>
    <row r="331" spans="1:18" x14ac:dyDescent="0.2">
      <c r="A331" s="244" t="s">
        <v>594</v>
      </c>
      <c r="B331" s="270">
        <v>1</v>
      </c>
      <c r="C331" s="270"/>
      <c r="D331" s="270">
        <v>2</v>
      </c>
      <c r="E331" s="270">
        <v>2</v>
      </c>
      <c r="F331" s="270"/>
      <c r="G331" s="270"/>
      <c r="H331" s="270"/>
      <c r="I331" s="270"/>
      <c r="J331" s="270"/>
      <c r="K331" s="270"/>
      <c r="L331" s="270"/>
      <c r="M331" s="675">
        <f t="shared" ca="1" si="7"/>
        <v>4</v>
      </c>
    </row>
    <row r="332" spans="1:18" x14ac:dyDescent="0.2">
      <c r="A332" s="244" t="s">
        <v>595</v>
      </c>
      <c r="B332" s="270">
        <v>59</v>
      </c>
      <c r="C332" s="270">
        <v>26</v>
      </c>
      <c r="D332" s="270">
        <v>23</v>
      </c>
      <c r="E332" s="270">
        <v>19</v>
      </c>
      <c r="F332" s="270">
        <v>9</v>
      </c>
      <c r="G332" s="270">
        <v>9</v>
      </c>
      <c r="H332" s="270">
        <v>1</v>
      </c>
      <c r="I332" s="270">
        <v>1</v>
      </c>
      <c r="J332" s="270">
        <v>1</v>
      </c>
      <c r="K332" s="270"/>
      <c r="L332" s="270"/>
      <c r="M332" s="675">
        <f t="shared" ca="1" si="7"/>
        <v>89</v>
      </c>
    </row>
    <row r="333" spans="1:18" x14ac:dyDescent="0.2">
      <c r="A333" s="244" t="s">
        <v>596</v>
      </c>
      <c r="B333" s="270">
        <v>24</v>
      </c>
      <c r="C333" s="270">
        <v>12</v>
      </c>
      <c r="D333" s="270">
        <v>22</v>
      </c>
      <c r="E333" s="270">
        <v>8</v>
      </c>
      <c r="F333" s="270">
        <v>4</v>
      </c>
      <c r="G333" s="270"/>
      <c r="H333" s="270"/>
      <c r="I333" s="270">
        <v>1</v>
      </c>
      <c r="J333" s="270"/>
      <c r="K333" s="270">
        <v>1</v>
      </c>
      <c r="L333" s="270"/>
      <c r="M333" s="675">
        <f t="shared" ca="1" si="7"/>
        <v>48</v>
      </c>
    </row>
    <row r="334" spans="1:18" x14ac:dyDescent="0.2">
      <c r="A334" s="244" t="s">
        <v>597</v>
      </c>
      <c r="B334" s="270">
        <v>13</v>
      </c>
      <c r="C334" s="270">
        <v>11</v>
      </c>
      <c r="D334" s="270">
        <v>5</v>
      </c>
      <c r="E334" s="270">
        <v>2</v>
      </c>
      <c r="F334" s="270">
        <v>2</v>
      </c>
      <c r="G334" s="270">
        <v>2</v>
      </c>
      <c r="H334" s="270"/>
      <c r="I334" s="270">
        <v>1</v>
      </c>
      <c r="J334" s="270"/>
      <c r="K334" s="270"/>
      <c r="L334" s="270"/>
      <c r="M334" s="675">
        <f t="shared" ca="1" si="7"/>
        <v>23</v>
      </c>
    </row>
    <row r="335" spans="1:18" x14ac:dyDescent="0.2">
      <c r="A335" s="244" t="s">
        <v>598</v>
      </c>
      <c r="B335" s="270">
        <v>42</v>
      </c>
      <c r="C335" s="270">
        <v>30</v>
      </c>
      <c r="D335" s="270">
        <v>21</v>
      </c>
      <c r="E335" s="270">
        <v>16</v>
      </c>
      <c r="F335" s="270">
        <v>10</v>
      </c>
      <c r="G335" s="270">
        <v>3</v>
      </c>
      <c r="H335" s="270">
        <v>2</v>
      </c>
      <c r="I335" s="270">
        <v>1</v>
      </c>
      <c r="J335" s="270">
        <v>1</v>
      </c>
      <c r="K335" s="270"/>
      <c r="L335" s="270"/>
      <c r="M335" s="675">
        <f t="shared" ca="1" si="7"/>
        <v>84</v>
      </c>
    </row>
    <row r="336" spans="1:18" x14ac:dyDescent="0.2">
      <c r="A336" s="244" t="s">
        <v>599</v>
      </c>
      <c r="B336" s="270">
        <v>27</v>
      </c>
      <c r="C336" s="270">
        <v>20</v>
      </c>
      <c r="D336" s="270">
        <v>11</v>
      </c>
      <c r="E336" s="270">
        <v>6</v>
      </c>
      <c r="F336" s="270">
        <v>5</v>
      </c>
      <c r="G336" s="270">
        <v>3</v>
      </c>
      <c r="H336" s="270"/>
      <c r="I336" s="270">
        <v>1</v>
      </c>
      <c r="J336" s="270"/>
      <c r="K336" s="270"/>
      <c r="L336" s="270"/>
      <c r="M336" s="675">
        <f t="shared" ca="1" si="7"/>
        <v>46</v>
      </c>
    </row>
    <row r="337" spans="1:13" x14ac:dyDescent="0.2">
      <c r="A337" s="244" t="s">
        <v>600</v>
      </c>
      <c r="B337" s="270">
        <v>16</v>
      </c>
      <c r="C337" s="270">
        <v>10</v>
      </c>
      <c r="D337" s="270">
        <v>9</v>
      </c>
      <c r="E337" s="270">
        <v>6</v>
      </c>
      <c r="F337" s="270">
        <v>2</v>
      </c>
      <c r="G337" s="270">
        <v>6</v>
      </c>
      <c r="H337" s="270">
        <v>5</v>
      </c>
      <c r="I337" s="270">
        <v>1</v>
      </c>
      <c r="J337" s="270">
        <v>1</v>
      </c>
      <c r="K337" s="270"/>
      <c r="L337" s="270"/>
      <c r="M337" s="675">
        <f t="shared" ca="1" si="7"/>
        <v>40</v>
      </c>
    </row>
    <row r="338" spans="1:13" x14ac:dyDescent="0.2">
      <c r="A338" s="244" t="s">
        <v>601</v>
      </c>
      <c r="B338" s="270">
        <v>1</v>
      </c>
      <c r="C338" s="270">
        <v>1</v>
      </c>
      <c r="D338" s="270">
        <v>1</v>
      </c>
      <c r="E338" s="270"/>
      <c r="F338" s="270"/>
      <c r="G338" s="270"/>
      <c r="H338" s="270"/>
      <c r="I338" s="270"/>
      <c r="J338" s="270"/>
      <c r="K338" s="270"/>
      <c r="L338" s="270"/>
      <c r="M338" s="675">
        <f t="shared" ca="1" si="7"/>
        <v>2</v>
      </c>
    </row>
    <row r="339" spans="1:13" x14ac:dyDescent="0.2">
      <c r="A339" s="244" t="s">
        <v>602</v>
      </c>
      <c r="B339" s="270">
        <v>2</v>
      </c>
      <c r="C339" s="270">
        <v>1</v>
      </c>
      <c r="D339" s="270">
        <v>1</v>
      </c>
      <c r="E339" s="270">
        <v>1</v>
      </c>
      <c r="F339" s="270"/>
      <c r="G339" s="270">
        <v>1</v>
      </c>
      <c r="H339" s="270"/>
      <c r="I339" s="270"/>
      <c r="J339" s="270"/>
      <c r="K339" s="270"/>
      <c r="L339" s="270"/>
      <c r="M339" s="675">
        <f t="shared" ca="1" si="7"/>
        <v>4</v>
      </c>
    </row>
    <row r="340" spans="1:13" x14ac:dyDescent="0.2">
      <c r="A340" s="244" t="s">
        <v>603</v>
      </c>
      <c r="B340" s="270"/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675"/>
    </row>
    <row r="341" spans="1:13" x14ac:dyDescent="0.2">
      <c r="A341" s="244" t="s">
        <v>604</v>
      </c>
      <c r="B341" s="270">
        <v>7</v>
      </c>
      <c r="C341" s="270">
        <v>3</v>
      </c>
      <c r="D341" s="270">
        <v>12</v>
      </c>
      <c r="E341" s="270">
        <v>7</v>
      </c>
      <c r="F341" s="270">
        <v>1</v>
      </c>
      <c r="G341" s="270">
        <v>2</v>
      </c>
      <c r="H341" s="270"/>
      <c r="I341" s="270"/>
      <c r="J341" s="270"/>
      <c r="K341" s="270"/>
      <c r="L341" s="270"/>
      <c r="M341" s="675">
        <f t="shared" ca="1" si="7"/>
        <v>25</v>
      </c>
    </row>
    <row r="342" spans="1:13" x14ac:dyDescent="0.2">
      <c r="A342" s="244" t="s">
        <v>605</v>
      </c>
      <c r="B342" s="270">
        <v>1</v>
      </c>
      <c r="C342" s="270"/>
      <c r="D342" s="270"/>
      <c r="E342" s="270"/>
      <c r="F342" s="270"/>
      <c r="G342" s="270"/>
      <c r="H342" s="270">
        <v>1</v>
      </c>
      <c r="I342" s="270"/>
      <c r="J342" s="270"/>
      <c r="K342" s="270"/>
      <c r="L342" s="270"/>
      <c r="M342" s="675">
        <f t="shared" ca="1" si="7"/>
        <v>1</v>
      </c>
    </row>
    <row r="343" spans="1:13" x14ac:dyDescent="0.2">
      <c r="A343" s="244" t="s">
        <v>608</v>
      </c>
      <c r="B343" s="270">
        <v>1</v>
      </c>
      <c r="C343" s="270">
        <v>5</v>
      </c>
      <c r="D343" s="270">
        <v>5</v>
      </c>
      <c r="E343" s="270">
        <v>2</v>
      </c>
      <c r="F343" s="270">
        <v>3</v>
      </c>
      <c r="G343" s="270">
        <v>1</v>
      </c>
      <c r="H343" s="270">
        <v>1</v>
      </c>
      <c r="I343" s="270"/>
      <c r="J343" s="270">
        <v>2</v>
      </c>
      <c r="K343" s="270"/>
      <c r="L343" s="270"/>
      <c r="M343" s="675">
        <f t="shared" ca="1" si="7"/>
        <v>19</v>
      </c>
    </row>
    <row r="344" spans="1:13" x14ac:dyDescent="0.2">
      <c r="A344" s="219" t="s">
        <v>609</v>
      </c>
      <c r="B344" s="270">
        <v>1</v>
      </c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675"/>
    </row>
    <row r="345" spans="1:13" ht="15.75" thickBot="1" x14ac:dyDescent="0.25">
      <c r="A345" s="221" t="s">
        <v>534</v>
      </c>
      <c r="B345" s="222">
        <f t="shared" ref="B345:M345" si="8">SUM(B330:B344)</f>
        <v>197</v>
      </c>
      <c r="C345" s="222">
        <f t="shared" si="8"/>
        <v>120</v>
      </c>
      <c r="D345" s="222">
        <f t="shared" si="8"/>
        <v>113</v>
      </c>
      <c r="E345" s="222">
        <f t="shared" si="8"/>
        <v>71</v>
      </c>
      <c r="F345" s="222">
        <f t="shared" si="8"/>
        <v>36</v>
      </c>
      <c r="G345" s="222">
        <f t="shared" si="8"/>
        <v>27</v>
      </c>
      <c r="H345" s="222">
        <f t="shared" si="8"/>
        <v>10</v>
      </c>
      <c r="I345" s="222">
        <f t="shared" si="8"/>
        <v>6</v>
      </c>
      <c r="J345" s="222">
        <f t="shared" si="8"/>
        <v>5</v>
      </c>
      <c r="K345" s="222">
        <f t="shared" si="8"/>
        <v>1</v>
      </c>
      <c r="L345" s="222"/>
      <c r="M345" s="733">
        <f t="shared" ca="1" si="8"/>
        <v>389</v>
      </c>
    </row>
    <row r="346" spans="1:13" ht="15.75" thickTop="1" x14ac:dyDescent="0.2">
      <c r="A346" s="492"/>
      <c r="B346" s="493"/>
      <c r="C346" s="493"/>
      <c r="D346" s="493"/>
      <c r="E346" s="493"/>
      <c r="F346" s="493"/>
      <c r="G346" s="493"/>
      <c r="H346" s="493"/>
      <c r="I346" s="493"/>
      <c r="J346" s="493"/>
      <c r="K346" s="493"/>
      <c r="L346" s="493"/>
      <c r="M346" s="493"/>
    </row>
    <row r="347" spans="1:13" x14ac:dyDescent="0.2">
      <c r="A347" s="118">
        <v>2018</v>
      </c>
      <c r="B347" s="243"/>
      <c r="C347" s="243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</row>
    <row r="348" spans="1:13" ht="24" x14ac:dyDescent="0.2">
      <c r="A348" s="215" t="s">
        <v>173</v>
      </c>
      <c r="B348" s="217" t="s">
        <v>528</v>
      </c>
      <c r="C348" s="216" t="s">
        <v>221</v>
      </c>
      <c r="D348" s="217" t="s">
        <v>527</v>
      </c>
      <c r="E348" s="217" t="s">
        <v>211</v>
      </c>
      <c r="F348" s="217" t="s">
        <v>210</v>
      </c>
      <c r="G348" s="217" t="s">
        <v>529</v>
      </c>
      <c r="H348" s="217" t="s">
        <v>536</v>
      </c>
      <c r="I348" s="217" t="s">
        <v>220</v>
      </c>
      <c r="J348" s="793" t="s">
        <v>531</v>
      </c>
      <c r="K348" s="217" t="s">
        <v>537</v>
      </c>
      <c r="L348" s="217" t="s">
        <v>530</v>
      </c>
      <c r="M348" s="678" t="s">
        <v>534</v>
      </c>
    </row>
    <row r="349" spans="1:13" x14ac:dyDescent="0.2">
      <c r="A349" s="505" t="s">
        <v>593</v>
      </c>
      <c r="B349" s="106">
        <v>2</v>
      </c>
      <c r="C349" s="106">
        <v>4</v>
      </c>
      <c r="D349" s="106">
        <v>1</v>
      </c>
      <c r="E349" s="106">
        <v>2</v>
      </c>
      <c r="F349" s="106">
        <v>1</v>
      </c>
      <c r="G349" s="106"/>
      <c r="H349" s="106"/>
      <c r="I349" s="106"/>
      <c r="J349" s="689"/>
      <c r="K349" s="106"/>
      <c r="L349" s="270"/>
      <c r="M349" s="675">
        <f t="shared" ref="M349:M361" ca="1" si="9">SUM(C349:O349)</f>
        <v>8</v>
      </c>
    </row>
    <row r="350" spans="1:13" x14ac:dyDescent="0.2">
      <c r="A350" s="244" t="s">
        <v>594</v>
      </c>
      <c r="B350" s="106">
        <v>2</v>
      </c>
      <c r="C350" s="106">
        <v>1</v>
      </c>
      <c r="D350" s="106">
        <v>3</v>
      </c>
      <c r="E350" s="106">
        <v>3</v>
      </c>
      <c r="F350" s="106"/>
      <c r="G350" s="106"/>
      <c r="H350" s="106"/>
      <c r="I350" s="106">
        <v>2</v>
      </c>
      <c r="J350" s="689"/>
      <c r="K350" s="106"/>
      <c r="L350" s="270"/>
      <c r="M350" s="675">
        <f t="shared" ca="1" si="9"/>
        <v>9</v>
      </c>
    </row>
    <row r="351" spans="1:13" x14ac:dyDescent="0.2">
      <c r="A351" s="244" t="s">
        <v>595</v>
      </c>
      <c r="B351" s="106">
        <v>86</v>
      </c>
      <c r="C351" s="106">
        <v>67</v>
      </c>
      <c r="D351" s="106">
        <v>51</v>
      </c>
      <c r="E351" s="106">
        <v>38</v>
      </c>
      <c r="F351" s="106">
        <v>25</v>
      </c>
      <c r="G351" s="106">
        <v>14</v>
      </c>
      <c r="H351" s="106">
        <v>1</v>
      </c>
      <c r="I351" s="106">
        <v>1</v>
      </c>
      <c r="J351" s="689">
        <v>1</v>
      </c>
      <c r="K351" s="106"/>
      <c r="L351" s="270"/>
      <c r="M351" s="675">
        <f t="shared" ca="1" si="9"/>
        <v>198</v>
      </c>
    </row>
    <row r="352" spans="1:13" x14ac:dyDescent="0.2">
      <c r="A352" s="244" t="s">
        <v>596</v>
      </c>
      <c r="B352" s="106">
        <v>34</v>
      </c>
      <c r="C352" s="106">
        <v>42</v>
      </c>
      <c r="D352" s="106">
        <v>30</v>
      </c>
      <c r="E352" s="106">
        <v>20</v>
      </c>
      <c r="F352" s="106">
        <v>7</v>
      </c>
      <c r="G352" s="106"/>
      <c r="H352" s="106"/>
      <c r="I352" s="106">
        <v>3</v>
      </c>
      <c r="J352" s="689">
        <v>1</v>
      </c>
      <c r="K352" s="106"/>
      <c r="L352" s="270"/>
      <c r="M352" s="675">
        <f t="shared" ca="1" si="9"/>
        <v>103</v>
      </c>
    </row>
    <row r="353" spans="1:13" x14ac:dyDescent="0.2">
      <c r="A353" s="244" t="s">
        <v>597</v>
      </c>
      <c r="B353" s="106">
        <v>19</v>
      </c>
      <c r="C353" s="106">
        <v>21</v>
      </c>
      <c r="D353" s="106">
        <v>16</v>
      </c>
      <c r="E353" s="106">
        <v>8</v>
      </c>
      <c r="F353" s="106">
        <v>4</v>
      </c>
      <c r="G353" s="106">
        <v>5</v>
      </c>
      <c r="H353" s="106"/>
      <c r="I353" s="106">
        <v>2</v>
      </c>
      <c r="J353" s="689"/>
      <c r="K353" s="106"/>
      <c r="L353" s="270"/>
      <c r="M353" s="675">
        <f t="shared" ca="1" si="9"/>
        <v>56</v>
      </c>
    </row>
    <row r="354" spans="1:13" x14ac:dyDescent="0.2">
      <c r="A354" s="244" t="s">
        <v>598</v>
      </c>
      <c r="B354" s="106">
        <v>54</v>
      </c>
      <c r="C354" s="106">
        <v>74</v>
      </c>
      <c r="D354" s="106">
        <v>40</v>
      </c>
      <c r="E354" s="106">
        <v>34</v>
      </c>
      <c r="F354" s="106">
        <v>17</v>
      </c>
      <c r="G354" s="106">
        <v>6</v>
      </c>
      <c r="H354" s="106">
        <v>3</v>
      </c>
      <c r="I354" s="106">
        <v>2</v>
      </c>
      <c r="J354" s="689"/>
      <c r="K354" s="106"/>
      <c r="L354" s="270"/>
      <c r="M354" s="675">
        <f t="shared" ca="1" si="9"/>
        <v>176</v>
      </c>
    </row>
    <row r="355" spans="1:13" x14ac:dyDescent="0.2">
      <c r="A355" s="244" t="s">
        <v>599</v>
      </c>
      <c r="B355" s="106">
        <v>33</v>
      </c>
      <c r="C355" s="106">
        <v>32</v>
      </c>
      <c r="D355" s="106">
        <v>26</v>
      </c>
      <c r="E355" s="106">
        <v>22</v>
      </c>
      <c r="F355" s="106">
        <v>9</v>
      </c>
      <c r="G355" s="106">
        <v>2</v>
      </c>
      <c r="H355" s="106"/>
      <c r="I355" s="106">
        <v>1</v>
      </c>
      <c r="J355" s="689"/>
      <c r="K355" s="106"/>
      <c r="L355" s="270"/>
      <c r="M355" s="675">
        <f t="shared" ca="1" si="9"/>
        <v>92</v>
      </c>
    </row>
    <row r="356" spans="1:13" x14ac:dyDescent="0.2">
      <c r="A356" s="244" t="s">
        <v>600</v>
      </c>
      <c r="B356" s="106">
        <v>34</v>
      </c>
      <c r="C356" s="106">
        <v>32</v>
      </c>
      <c r="D356" s="106">
        <v>35</v>
      </c>
      <c r="E356" s="106">
        <v>16</v>
      </c>
      <c r="F356" s="106">
        <v>15</v>
      </c>
      <c r="G356" s="106">
        <v>9</v>
      </c>
      <c r="H356" s="106">
        <v>8</v>
      </c>
      <c r="I356" s="106">
        <v>4</v>
      </c>
      <c r="J356" s="689"/>
      <c r="K356" s="106">
        <v>1</v>
      </c>
      <c r="L356" s="270"/>
      <c r="M356" s="675">
        <f t="shared" ca="1" si="9"/>
        <v>120</v>
      </c>
    </row>
    <row r="357" spans="1:13" x14ac:dyDescent="0.2">
      <c r="A357" s="244" t="s">
        <v>601</v>
      </c>
      <c r="B357" s="106">
        <v>2</v>
      </c>
      <c r="C357" s="106">
        <v>2</v>
      </c>
      <c r="D357" s="106">
        <v>1</v>
      </c>
      <c r="E357" s="106">
        <v>2</v>
      </c>
      <c r="F357" s="106"/>
      <c r="G357" s="106">
        <v>1</v>
      </c>
      <c r="H357" s="106"/>
      <c r="I357" s="106"/>
      <c r="J357" s="689"/>
      <c r="K357" s="106"/>
      <c r="L357" s="270"/>
      <c r="M357" s="675">
        <f t="shared" ca="1" si="9"/>
        <v>6</v>
      </c>
    </row>
    <row r="358" spans="1:13" x14ac:dyDescent="0.2">
      <c r="A358" s="244" t="s">
        <v>602</v>
      </c>
      <c r="B358" s="106">
        <v>2</v>
      </c>
      <c r="C358" s="106">
        <v>1</v>
      </c>
      <c r="D358" s="106">
        <v>1</v>
      </c>
      <c r="E358" s="106">
        <v>1</v>
      </c>
      <c r="F358" s="106"/>
      <c r="G358" s="106">
        <v>2</v>
      </c>
      <c r="H358" s="106"/>
      <c r="I358" s="106"/>
      <c r="J358" s="689"/>
      <c r="K358" s="106"/>
      <c r="L358" s="270"/>
      <c r="M358" s="675">
        <f t="shared" ca="1" si="9"/>
        <v>5</v>
      </c>
    </row>
    <row r="359" spans="1:13" x14ac:dyDescent="0.2">
      <c r="A359" s="244" t="s">
        <v>603</v>
      </c>
      <c r="B359" s="106">
        <v>1</v>
      </c>
      <c r="C359" s="106"/>
      <c r="D359" s="106"/>
      <c r="E359" s="106"/>
      <c r="F359" s="106"/>
      <c r="G359" s="106"/>
      <c r="H359" s="106"/>
      <c r="I359" s="106"/>
      <c r="J359" s="689"/>
      <c r="K359" s="106"/>
      <c r="L359" s="270"/>
      <c r="M359" s="675"/>
    </row>
    <row r="360" spans="1:13" x14ac:dyDescent="0.2">
      <c r="A360" s="244" t="s">
        <v>604</v>
      </c>
      <c r="B360" s="106">
        <v>8</v>
      </c>
      <c r="C360" s="106">
        <v>4</v>
      </c>
      <c r="D360" s="106">
        <v>22</v>
      </c>
      <c r="E360" s="106">
        <v>7</v>
      </c>
      <c r="F360" s="106">
        <v>2</v>
      </c>
      <c r="G360" s="106">
        <v>3</v>
      </c>
      <c r="H360" s="106">
        <v>1</v>
      </c>
      <c r="I360" s="106"/>
      <c r="J360" s="689"/>
      <c r="K360" s="106"/>
      <c r="L360" s="270"/>
      <c r="M360" s="675">
        <f t="shared" ca="1" si="9"/>
        <v>39</v>
      </c>
    </row>
    <row r="361" spans="1:13" x14ac:dyDescent="0.2">
      <c r="A361" s="244" t="s">
        <v>605</v>
      </c>
      <c r="B361" s="106">
        <v>1</v>
      </c>
      <c r="C361" s="106"/>
      <c r="D361" s="106"/>
      <c r="E361" s="106"/>
      <c r="F361" s="106"/>
      <c r="G361" s="106"/>
      <c r="H361" s="106">
        <v>1</v>
      </c>
      <c r="I361" s="106"/>
      <c r="J361" s="689"/>
      <c r="K361" s="106"/>
      <c r="L361" s="270"/>
      <c r="M361" s="675">
        <f t="shared" ca="1" si="9"/>
        <v>1</v>
      </c>
    </row>
    <row r="362" spans="1:13" x14ac:dyDescent="0.2">
      <c r="A362" s="244" t="s">
        <v>607</v>
      </c>
      <c r="B362" s="106"/>
      <c r="C362" s="106"/>
      <c r="D362" s="106"/>
      <c r="E362" s="106"/>
      <c r="F362" s="106"/>
      <c r="G362" s="106"/>
      <c r="H362" s="106"/>
      <c r="I362" s="106"/>
      <c r="J362" s="689"/>
      <c r="K362" s="106"/>
      <c r="L362" s="270"/>
      <c r="M362" s="675"/>
    </row>
    <row r="363" spans="1:13" x14ac:dyDescent="0.2">
      <c r="A363" s="244" t="s">
        <v>608</v>
      </c>
      <c r="B363" s="106">
        <v>1</v>
      </c>
      <c r="C363" s="106">
        <v>5</v>
      </c>
      <c r="D363" s="106">
        <v>5</v>
      </c>
      <c r="E363" s="106">
        <v>2</v>
      </c>
      <c r="F363" s="106">
        <v>3</v>
      </c>
      <c r="G363" s="106">
        <v>1</v>
      </c>
      <c r="H363" s="106">
        <v>1</v>
      </c>
      <c r="I363" s="106"/>
      <c r="J363" s="689"/>
      <c r="K363" s="106">
        <v>2</v>
      </c>
      <c r="L363" s="270"/>
      <c r="M363" s="675">
        <f ca="1">SUM(C363:O363)</f>
        <v>19</v>
      </c>
    </row>
    <row r="364" spans="1:13" x14ac:dyDescent="0.2">
      <c r="A364" s="244" t="s">
        <v>609</v>
      </c>
      <c r="B364" s="106">
        <v>3</v>
      </c>
      <c r="C364" s="106">
        <v>1</v>
      </c>
      <c r="D364" s="106"/>
      <c r="E364" s="106">
        <v>1</v>
      </c>
      <c r="F364" s="106"/>
      <c r="G364" s="106"/>
      <c r="H364" s="106"/>
      <c r="I364" s="106"/>
      <c r="J364" s="689"/>
      <c r="K364" s="106"/>
      <c r="L364" s="270"/>
      <c r="M364" s="675">
        <f ca="1">SUM(C364:O364)</f>
        <v>2</v>
      </c>
    </row>
    <row r="365" spans="1:13" ht="15.75" thickBot="1" x14ac:dyDescent="0.25">
      <c r="A365" s="221" t="s">
        <v>534</v>
      </c>
      <c r="B365" s="222">
        <v>282</v>
      </c>
      <c r="C365" s="222">
        <v>286</v>
      </c>
      <c r="D365" s="222">
        <v>231</v>
      </c>
      <c r="E365" s="222">
        <v>156</v>
      </c>
      <c r="F365" s="222">
        <v>83</v>
      </c>
      <c r="G365" s="222">
        <v>43</v>
      </c>
      <c r="H365" s="222">
        <v>15</v>
      </c>
      <c r="I365" s="222">
        <v>15</v>
      </c>
      <c r="J365" s="222">
        <v>2</v>
      </c>
      <c r="K365" s="222">
        <v>3</v>
      </c>
      <c r="L365" s="222"/>
      <c r="M365" s="246">
        <f ca="1">SUM(M349:M364)</f>
        <v>834</v>
      </c>
    </row>
    <row r="366" spans="1:13" ht="15.75" thickTop="1" x14ac:dyDescent="0.2">
      <c r="A366" s="492"/>
      <c r="B366" s="493"/>
      <c r="C366" s="493"/>
      <c r="D366" s="493"/>
      <c r="E366" s="493"/>
      <c r="F366" s="493"/>
      <c r="G366" s="493"/>
      <c r="H366" s="493"/>
      <c r="I366" s="493"/>
      <c r="J366" s="493"/>
      <c r="K366" s="493"/>
      <c r="L366" s="493"/>
      <c r="M366" s="493"/>
    </row>
    <row r="367" spans="1:13" x14ac:dyDescent="0.2">
      <c r="M367" s="209"/>
    </row>
    <row r="368" spans="1:13" x14ac:dyDescent="0.2">
      <c r="A368" s="194" t="s">
        <v>16</v>
      </c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51"/>
  <sheetViews>
    <sheetView zoomScale="90" zoomScaleNormal="90" workbookViewId="0">
      <selection activeCell="Y66" sqref="Y66"/>
    </sheetView>
  </sheetViews>
  <sheetFormatPr baseColWidth="10" defaultRowHeight="15" x14ac:dyDescent="0.2"/>
  <cols>
    <col min="1" max="5" width="24.28515625" style="37" customWidth="1"/>
    <col min="6" max="6" width="15.7109375" style="37" customWidth="1"/>
    <col min="7" max="7" width="41" style="37" customWidth="1"/>
    <col min="8" max="12" width="10.7109375" style="37" customWidth="1"/>
    <col min="13" max="17" width="11.42578125" style="37"/>
    <col min="18" max="18" width="42" customWidth="1"/>
    <col min="21" max="21" width="13.42578125" customWidth="1"/>
    <col min="22" max="22" width="15.42578125" style="37" customWidth="1"/>
    <col min="23" max="168" width="8" style="37" customWidth="1"/>
    <col min="169" max="246" width="11.42578125" style="37"/>
    <col min="247" max="247" width="22" style="37" customWidth="1"/>
    <col min="248" max="248" width="18.5703125" style="37" customWidth="1"/>
    <col min="249" max="252" width="15.7109375" style="37" customWidth="1"/>
    <col min="253" max="254" width="11.42578125" style="37"/>
    <col min="255" max="255" width="5.42578125" style="37" customWidth="1"/>
    <col min="256" max="257" width="11.42578125" style="37"/>
    <col min="258" max="258" width="5.42578125" style="37" customWidth="1"/>
    <col min="259" max="502" width="11.42578125" style="37"/>
    <col min="503" max="503" width="22" style="37" customWidth="1"/>
    <col min="504" max="504" width="18.5703125" style="37" customWidth="1"/>
    <col min="505" max="508" width="15.7109375" style="37" customWidth="1"/>
    <col min="509" max="510" width="11.42578125" style="37"/>
    <col min="511" max="511" width="5.42578125" style="37" customWidth="1"/>
    <col min="512" max="513" width="11.42578125" style="37"/>
    <col min="514" max="514" width="5.42578125" style="37" customWidth="1"/>
    <col min="515" max="758" width="11.42578125" style="37"/>
    <col min="759" max="759" width="22" style="37" customWidth="1"/>
    <col min="760" max="760" width="18.5703125" style="37" customWidth="1"/>
    <col min="761" max="764" width="15.7109375" style="37" customWidth="1"/>
    <col min="765" max="766" width="11.42578125" style="37"/>
    <col min="767" max="767" width="5.42578125" style="37" customWidth="1"/>
    <col min="768" max="769" width="11.42578125" style="37"/>
    <col min="770" max="770" width="5.42578125" style="37" customWidth="1"/>
    <col min="771" max="1014" width="11.42578125" style="37"/>
    <col min="1015" max="1015" width="22" style="37" customWidth="1"/>
    <col min="1016" max="1016" width="18.5703125" style="37" customWidth="1"/>
    <col min="1017" max="1020" width="15.7109375" style="37" customWidth="1"/>
    <col min="1021" max="1022" width="11.42578125" style="37"/>
    <col min="1023" max="1023" width="5.42578125" style="37" customWidth="1"/>
    <col min="1024" max="1025" width="11.42578125" style="37"/>
    <col min="1026" max="1026" width="5.42578125" style="37" customWidth="1"/>
    <col min="1027" max="1270" width="11.42578125" style="37"/>
    <col min="1271" max="1271" width="22" style="37" customWidth="1"/>
    <col min="1272" max="1272" width="18.5703125" style="37" customWidth="1"/>
    <col min="1273" max="1276" width="15.7109375" style="37" customWidth="1"/>
    <col min="1277" max="1278" width="11.42578125" style="37"/>
    <col min="1279" max="1279" width="5.42578125" style="37" customWidth="1"/>
    <col min="1280" max="1281" width="11.42578125" style="37"/>
    <col min="1282" max="1282" width="5.42578125" style="37" customWidth="1"/>
    <col min="1283" max="1526" width="11.42578125" style="37"/>
    <col min="1527" max="1527" width="22" style="37" customWidth="1"/>
    <col min="1528" max="1528" width="18.5703125" style="37" customWidth="1"/>
    <col min="1529" max="1532" width="15.7109375" style="37" customWidth="1"/>
    <col min="1533" max="1534" width="11.42578125" style="37"/>
    <col min="1535" max="1535" width="5.42578125" style="37" customWidth="1"/>
    <col min="1536" max="1537" width="11.42578125" style="37"/>
    <col min="1538" max="1538" width="5.42578125" style="37" customWidth="1"/>
    <col min="1539" max="1782" width="11.42578125" style="37"/>
    <col min="1783" max="1783" width="22" style="37" customWidth="1"/>
    <col min="1784" max="1784" width="18.5703125" style="37" customWidth="1"/>
    <col min="1785" max="1788" width="15.7109375" style="37" customWidth="1"/>
    <col min="1789" max="1790" width="11.42578125" style="37"/>
    <col min="1791" max="1791" width="5.42578125" style="37" customWidth="1"/>
    <col min="1792" max="1793" width="11.42578125" style="37"/>
    <col min="1794" max="1794" width="5.42578125" style="37" customWidth="1"/>
    <col min="1795" max="2038" width="11.42578125" style="37"/>
    <col min="2039" max="2039" width="22" style="37" customWidth="1"/>
    <col min="2040" max="2040" width="18.5703125" style="37" customWidth="1"/>
    <col min="2041" max="2044" width="15.7109375" style="37" customWidth="1"/>
    <col min="2045" max="2046" width="11.42578125" style="37"/>
    <col min="2047" max="2047" width="5.42578125" style="37" customWidth="1"/>
    <col min="2048" max="2049" width="11.42578125" style="37"/>
    <col min="2050" max="2050" width="5.42578125" style="37" customWidth="1"/>
    <col min="2051" max="2294" width="11.42578125" style="37"/>
    <col min="2295" max="2295" width="22" style="37" customWidth="1"/>
    <col min="2296" max="2296" width="18.5703125" style="37" customWidth="1"/>
    <col min="2297" max="2300" width="15.7109375" style="37" customWidth="1"/>
    <col min="2301" max="2302" width="11.42578125" style="37"/>
    <col min="2303" max="2303" width="5.42578125" style="37" customWidth="1"/>
    <col min="2304" max="2305" width="11.42578125" style="37"/>
    <col min="2306" max="2306" width="5.42578125" style="37" customWidth="1"/>
    <col min="2307" max="2550" width="11.42578125" style="37"/>
    <col min="2551" max="2551" width="22" style="37" customWidth="1"/>
    <col min="2552" max="2552" width="18.5703125" style="37" customWidth="1"/>
    <col min="2553" max="2556" width="15.7109375" style="37" customWidth="1"/>
    <col min="2557" max="2558" width="11.42578125" style="37"/>
    <col min="2559" max="2559" width="5.42578125" style="37" customWidth="1"/>
    <col min="2560" max="2561" width="11.42578125" style="37"/>
    <col min="2562" max="2562" width="5.42578125" style="37" customWidth="1"/>
    <col min="2563" max="2806" width="11.42578125" style="37"/>
    <col min="2807" max="2807" width="22" style="37" customWidth="1"/>
    <col min="2808" max="2808" width="18.5703125" style="37" customWidth="1"/>
    <col min="2809" max="2812" width="15.7109375" style="37" customWidth="1"/>
    <col min="2813" max="2814" width="11.42578125" style="37"/>
    <col min="2815" max="2815" width="5.42578125" style="37" customWidth="1"/>
    <col min="2816" max="2817" width="11.42578125" style="37"/>
    <col min="2818" max="2818" width="5.42578125" style="37" customWidth="1"/>
    <col min="2819" max="3062" width="11.42578125" style="37"/>
    <col min="3063" max="3063" width="22" style="37" customWidth="1"/>
    <col min="3064" max="3064" width="18.5703125" style="37" customWidth="1"/>
    <col min="3065" max="3068" width="15.7109375" style="37" customWidth="1"/>
    <col min="3069" max="3070" width="11.42578125" style="37"/>
    <col min="3071" max="3071" width="5.42578125" style="37" customWidth="1"/>
    <col min="3072" max="3073" width="11.42578125" style="37"/>
    <col min="3074" max="3074" width="5.42578125" style="37" customWidth="1"/>
    <col min="3075" max="3318" width="11.42578125" style="37"/>
    <col min="3319" max="3319" width="22" style="37" customWidth="1"/>
    <col min="3320" max="3320" width="18.5703125" style="37" customWidth="1"/>
    <col min="3321" max="3324" width="15.7109375" style="37" customWidth="1"/>
    <col min="3325" max="3326" width="11.42578125" style="37"/>
    <col min="3327" max="3327" width="5.42578125" style="37" customWidth="1"/>
    <col min="3328" max="3329" width="11.42578125" style="37"/>
    <col min="3330" max="3330" width="5.42578125" style="37" customWidth="1"/>
    <col min="3331" max="3574" width="11.42578125" style="37"/>
    <col min="3575" max="3575" width="22" style="37" customWidth="1"/>
    <col min="3576" max="3576" width="18.5703125" style="37" customWidth="1"/>
    <col min="3577" max="3580" width="15.7109375" style="37" customWidth="1"/>
    <col min="3581" max="3582" width="11.42578125" style="37"/>
    <col min="3583" max="3583" width="5.42578125" style="37" customWidth="1"/>
    <col min="3584" max="3585" width="11.42578125" style="37"/>
    <col min="3586" max="3586" width="5.42578125" style="37" customWidth="1"/>
    <col min="3587" max="3830" width="11.42578125" style="37"/>
    <col min="3831" max="3831" width="22" style="37" customWidth="1"/>
    <col min="3832" max="3832" width="18.5703125" style="37" customWidth="1"/>
    <col min="3833" max="3836" width="15.7109375" style="37" customWidth="1"/>
    <col min="3837" max="3838" width="11.42578125" style="37"/>
    <col min="3839" max="3839" width="5.42578125" style="37" customWidth="1"/>
    <col min="3840" max="3841" width="11.42578125" style="37"/>
    <col min="3842" max="3842" width="5.42578125" style="37" customWidth="1"/>
    <col min="3843" max="4086" width="11.42578125" style="37"/>
    <col min="4087" max="4087" width="22" style="37" customWidth="1"/>
    <col min="4088" max="4088" width="18.5703125" style="37" customWidth="1"/>
    <col min="4089" max="4092" width="15.7109375" style="37" customWidth="1"/>
    <col min="4093" max="4094" width="11.42578125" style="37"/>
    <col min="4095" max="4095" width="5.42578125" style="37" customWidth="1"/>
    <col min="4096" max="4097" width="11.42578125" style="37"/>
    <col min="4098" max="4098" width="5.42578125" style="37" customWidth="1"/>
    <col min="4099" max="4342" width="11.42578125" style="37"/>
    <col min="4343" max="4343" width="22" style="37" customWidth="1"/>
    <col min="4344" max="4344" width="18.5703125" style="37" customWidth="1"/>
    <col min="4345" max="4348" width="15.7109375" style="37" customWidth="1"/>
    <col min="4349" max="4350" width="11.42578125" style="37"/>
    <col min="4351" max="4351" width="5.42578125" style="37" customWidth="1"/>
    <col min="4352" max="4353" width="11.42578125" style="37"/>
    <col min="4354" max="4354" width="5.42578125" style="37" customWidth="1"/>
    <col min="4355" max="4598" width="11.42578125" style="37"/>
    <col min="4599" max="4599" width="22" style="37" customWidth="1"/>
    <col min="4600" max="4600" width="18.5703125" style="37" customWidth="1"/>
    <col min="4601" max="4604" width="15.7109375" style="37" customWidth="1"/>
    <col min="4605" max="4606" width="11.42578125" style="37"/>
    <col min="4607" max="4607" width="5.42578125" style="37" customWidth="1"/>
    <col min="4608" max="4609" width="11.42578125" style="37"/>
    <col min="4610" max="4610" width="5.42578125" style="37" customWidth="1"/>
    <col min="4611" max="4854" width="11.42578125" style="37"/>
    <col min="4855" max="4855" width="22" style="37" customWidth="1"/>
    <col min="4856" max="4856" width="18.5703125" style="37" customWidth="1"/>
    <col min="4857" max="4860" width="15.7109375" style="37" customWidth="1"/>
    <col min="4861" max="4862" width="11.42578125" style="37"/>
    <col min="4863" max="4863" width="5.42578125" style="37" customWidth="1"/>
    <col min="4864" max="4865" width="11.42578125" style="37"/>
    <col min="4866" max="4866" width="5.42578125" style="37" customWidth="1"/>
    <col min="4867" max="5110" width="11.42578125" style="37"/>
    <col min="5111" max="5111" width="22" style="37" customWidth="1"/>
    <col min="5112" max="5112" width="18.5703125" style="37" customWidth="1"/>
    <col min="5113" max="5116" width="15.7109375" style="37" customWidth="1"/>
    <col min="5117" max="5118" width="11.42578125" style="37"/>
    <col min="5119" max="5119" width="5.42578125" style="37" customWidth="1"/>
    <col min="5120" max="5121" width="11.42578125" style="37"/>
    <col min="5122" max="5122" width="5.42578125" style="37" customWidth="1"/>
    <col min="5123" max="5366" width="11.42578125" style="37"/>
    <col min="5367" max="5367" width="22" style="37" customWidth="1"/>
    <col min="5368" max="5368" width="18.5703125" style="37" customWidth="1"/>
    <col min="5369" max="5372" width="15.7109375" style="37" customWidth="1"/>
    <col min="5373" max="5374" width="11.42578125" style="37"/>
    <col min="5375" max="5375" width="5.42578125" style="37" customWidth="1"/>
    <col min="5376" max="5377" width="11.42578125" style="37"/>
    <col min="5378" max="5378" width="5.42578125" style="37" customWidth="1"/>
    <col min="5379" max="5622" width="11.42578125" style="37"/>
    <col min="5623" max="5623" width="22" style="37" customWidth="1"/>
    <col min="5624" max="5624" width="18.5703125" style="37" customWidth="1"/>
    <col min="5625" max="5628" width="15.7109375" style="37" customWidth="1"/>
    <col min="5629" max="5630" width="11.42578125" style="37"/>
    <col min="5631" max="5631" width="5.42578125" style="37" customWidth="1"/>
    <col min="5632" max="5633" width="11.42578125" style="37"/>
    <col min="5634" max="5634" width="5.42578125" style="37" customWidth="1"/>
    <col min="5635" max="5878" width="11.42578125" style="37"/>
    <col min="5879" max="5879" width="22" style="37" customWidth="1"/>
    <col min="5880" max="5880" width="18.5703125" style="37" customWidth="1"/>
    <col min="5881" max="5884" width="15.7109375" style="37" customWidth="1"/>
    <col min="5885" max="5886" width="11.42578125" style="37"/>
    <col min="5887" max="5887" width="5.42578125" style="37" customWidth="1"/>
    <col min="5888" max="5889" width="11.42578125" style="37"/>
    <col min="5890" max="5890" width="5.42578125" style="37" customWidth="1"/>
    <col min="5891" max="6134" width="11.42578125" style="37"/>
    <col min="6135" max="6135" width="22" style="37" customWidth="1"/>
    <col min="6136" max="6136" width="18.5703125" style="37" customWidth="1"/>
    <col min="6137" max="6140" width="15.7109375" style="37" customWidth="1"/>
    <col min="6141" max="6142" width="11.42578125" style="37"/>
    <col min="6143" max="6143" width="5.42578125" style="37" customWidth="1"/>
    <col min="6144" max="6145" width="11.42578125" style="37"/>
    <col min="6146" max="6146" width="5.42578125" style="37" customWidth="1"/>
    <col min="6147" max="6390" width="11.42578125" style="37"/>
    <col min="6391" max="6391" width="22" style="37" customWidth="1"/>
    <col min="6392" max="6392" width="18.5703125" style="37" customWidth="1"/>
    <col min="6393" max="6396" width="15.7109375" style="37" customWidth="1"/>
    <col min="6397" max="6398" width="11.42578125" style="37"/>
    <col min="6399" max="6399" width="5.42578125" style="37" customWidth="1"/>
    <col min="6400" max="6401" width="11.42578125" style="37"/>
    <col min="6402" max="6402" width="5.42578125" style="37" customWidth="1"/>
    <col min="6403" max="6646" width="11.42578125" style="37"/>
    <col min="6647" max="6647" width="22" style="37" customWidth="1"/>
    <col min="6648" max="6648" width="18.5703125" style="37" customWidth="1"/>
    <col min="6649" max="6652" width="15.7109375" style="37" customWidth="1"/>
    <col min="6653" max="6654" width="11.42578125" style="37"/>
    <col min="6655" max="6655" width="5.42578125" style="37" customWidth="1"/>
    <col min="6656" max="6657" width="11.42578125" style="37"/>
    <col min="6658" max="6658" width="5.42578125" style="37" customWidth="1"/>
    <col min="6659" max="6902" width="11.42578125" style="37"/>
    <col min="6903" max="6903" width="22" style="37" customWidth="1"/>
    <col min="6904" max="6904" width="18.5703125" style="37" customWidth="1"/>
    <col min="6905" max="6908" width="15.7109375" style="37" customWidth="1"/>
    <col min="6909" max="6910" width="11.42578125" style="37"/>
    <col min="6911" max="6911" width="5.42578125" style="37" customWidth="1"/>
    <col min="6912" max="6913" width="11.42578125" style="37"/>
    <col min="6914" max="6914" width="5.42578125" style="37" customWidth="1"/>
    <col min="6915" max="7158" width="11.42578125" style="37"/>
    <col min="7159" max="7159" width="22" style="37" customWidth="1"/>
    <col min="7160" max="7160" width="18.5703125" style="37" customWidth="1"/>
    <col min="7161" max="7164" width="15.7109375" style="37" customWidth="1"/>
    <col min="7165" max="7166" width="11.42578125" style="37"/>
    <col min="7167" max="7167" width="5.42578125" style="37" customWidth="1"/>
    <col min="7168" max="7169" width="11.42578125" style="37"/>
    <col min="7170" max="7170" width="5.42578125" style="37" customWidth="1"/>
    <col min="7171" max="7414" width="11.42578125" style="37"/>
    <col min="7415" max="7415" width="22" style="37" customWidth="1"/>
    <col min="7416" max="7416" width="18.5703125" style="37" customWidth="1"/>
    <col min="7417" max="7420" width="15.7109375" style="37" customWidth="1"/>
    <col min="7421" max="7422" width="11.42578125" style="37"/>
    <col min="7423" max="7423" width="5.42578125" style="37" customWidth="1"/>
    <col min="7424" max="7425" width="11.42578125" style="37"/>
    <col min="7426" max="7426" width="5.42578125" style="37" customWidth="1"/>
    <col min="7427" max="7670" width="11.42578125" style="37"/>
    <col min="7671" max="7671" width="22" style="37" customWidth="1"/>
    <col min="7672" max="7672" width="18.5703125" style="37" customWidth="1"/>
    <col min="7673" max="7676" width="15.7109375" style="37" customWidth="1"/>
    <col min="7677" max="7678" width="11.42578125" style="37"/>
    <col min="7679" max="7679" width="5.42578125" style="37" customWidth="1"/>
    <col min="7680" max="7681" width="11.42578125" style="37"/>
    <col min="7682" max="7682" width="5.42578125" style="37" customWidth="1"/>
    <col min="7683" max="7926" width="11.42578125" style="37"/>
    <col min="7927" max="7927" width="22" style="37" customWidth="1"/>
    <col min="7928" max="7928" width="18.5703125" style="37" customWidth="1"/>
    <col min="7929" max="7932" width="15.7109375" style="37" customWidth="1"/>
    <col min="7933" max="7934" width="11.42578125" style="37"/>
    <col min="7935" max="7935" width="5.42578125" style="37" customWidth="1"/>
    <col min="7936" max="7937" width="11.42578125" style="37"/>
    <col min="7938" max="7938" width="5.42578125" style="37" customWidth="1"/>
    <col min="7939" max="8182" width="11.42578125" style="37"/>
    <col min="8183" max="8183" width="22" style="37" customWidth="1"/>
    <col min="8184" max="8184" width="18.5703125" style="37" customWidth="1"/>
    <col min="8185" max="8188" width="15.7109375" style="37" customWidth="1"/>
    <col min="8189" max="8190" width="11.42578125" style="37"/>
    <col min="8191" max="8191" width="5.42578125" style="37" customWidth="1"/>
    <col min="8192" max="8193" width="11.42578125" style="37"/>
    <col min="8194" max="8194" width="5.42578125" style="37" customWidth="1"/>
    <col min="8195" max="8438" width="11.42578125" style="37"/>
    <col min="8439" max="8439" width="22" style="37" customWidth="1"/>
    <col min="8440" max="8440" width="18.5703125" style="37" customWidth="1"/>
    <col min="8441" max="8444" width="15.7109375" style="37" customWidth="1"/>
    <col min="8445" max="8446" width="11.42578125" style="37"/>
    <col min="8447" max="8447" width="5.42578125" style="37" customWidth="1"/>
    <col min="8448" max="8449" width="11.42578125" style="37"/>
    <col min="8450" max="8450" width="5.42578125" style="37" customWidth="1"/>
    <col min="8451" max="8694" width="11.42578125" style="37"/>
    <col min="8695" max="8695" width="22" style="37" customWidth="1"/>
    <col min="8696" max="8696" width="18.5703125" style="37" customWidth="1"/>
    <col min="8697" max="8700" width="15.7109375" style="37" customWidth="1"/>
    <col min="8701" max="8702" width="11.42578125" style="37"/>
    <col min="8703" max="8703" width="5.42578125" style="37" customWidth="1"/>
    <col min="8704" max="8705" width="11.42578125" style="37"/>
    <col min="8706" max="8706" width="5.42578125" style="37" customWidth="1"/>
    <col min="8707" max="8950" width="11.42578125" style="37"/>
    <col min="8951" max="8951" width="22" style="37" customWidth="1"/>
    <col min="8952" max="8952" width="18.5703125" style="37" customWidth="1"/>
    <col min="8953" max="8956" width="15.7109375" style="37" customWidth="1"/>
    <col min="8957" max="8958" width="11.42578125" style="37"/>
    <col min="8959" max="8959" width="5.42578125" style="37" customWidth="1"/>
    <col min="8960" max="8961" width="11.42578125" style="37"/>
    <col min="8962" max="8962" width="5.42578125" style="37" customWidth="1"/>
    <col min="8963" max="9206" width="11.42578125" style="37"/>
    <col min="9207" max="9207" width="22" style="37" customWidth="1"/>
    <col min="9208" max="9208" width="18.5703125" style="37" customWidth="1"/>
    <col min="9209" max="9212" width="15.7109375" style="37" customWidth="1"/>
    <col min="9213" max="9214" width="11.42578125" style="37"/>
    <col min="9215" max="9215" width="5.42578125" style="37" customWidth="1"/>
    <col min="9216" max="9217" width="11.42578125" style="37"/>
    <col min="9218" max="9218" width="5.42578125" style="37" customWidth="1"/>
    <col min="9219" max="9462" width="11.42578125" style="37"/>
    <col min="9463" max="9463" width="22" style="37" customWidth="1"/>
    <col min="9464" max="9464" width="18.5703125" style="37" customWidth="1"/>
    <col min="9465" max="9468" width="15.7109375" style="37" customWidth="1"/>
    <col min="9469" max="9470" width="11.42578125" style="37"/>
    <col min="9471" max="9471" width="5.42578125" style="37" customWidth="1"/>
    <col min="9472" max="9473" width="11.42578125" style="37"/>
    <col min="9474" max="9474" width="5.42578125" style="37" customWidth="1"/>
    <col min="9475" max="9718" width="11.42578125" style="37"/>
    <col min="9719" max="9719" width="22" style="37" customWidth="1"/>
    <col min="9720" max="9720" width="18.5703125" style="37" customWidth="1"/>
    <col min="9721" max="9724" width="15.7109375" style="37" customWidth="1"/>
    <col min="9725" max="9726" width="11.42578125" style="37"/>
    <col min="9727" max="9727" width="5.42578125" style="37" customWidth="1"/>
    <col min="9728" max="9729" width="11.42578125" style="37"/>
    <col min="9730" max="9730" width="5.42578125" style="37" customWidth="1"/>
    <col min="9731" max="9974" width="11.42578125" style="37"/>
    <col min="9975" max="9975" width="22" style="37" customWidth="1"/>
    <col min="9976" max="9976" width="18.5703125" style="37" customWidth="1"/>
    <col min="9977" max="9980" width="15.7109375" style="37" customWidth="1"/>
    <col min="9981" max="9982" width="11.42578125" style="37"/>
    <col min="9983" max="9983" width="5.42578125" style="37" customWidth="1"/>
    <col min="9984" max="9985" width="11.42578125" style="37"/>
    <col min="9986" max="9986" width="5.42578125" style="37" customWidth="1"/>
    <col min="9987" max="10230" width="11.42578125" style="37"/>
    <col min="10231" max="10231" width="22" style="37" customWidth="1"/>
    <col min="10232" max="10232" width="18.5703125" style="37" customWidth="1"/>
    <col min="10233" max="10236" width="15.7109375" style="37" customWidth="1"/>
    <col min="10237" max="10238" width="11.42578125" style="37"/>
    <col min="10239" max="10239" width="5.42578125" style="37" customWidth="1"/>
    <col min="10240" max="10241" width="11.42578125" style="37"/>
    <col min="10242" max="10242" width="5.42578125" style="37" customWidth="1"/>
    <col min="10243" max="10486" width="11.42578125" style="37"/>
    <col min="10487" max="10487" width="22" style="37" customWidth="1"/>
    <col min="10488" max="10488" width="18.5703125" style="37" customWidth="1"/>
    <col min="10489" max="10492" width="15.7109375" style="37" customWidth="1"/>
    <col min="10493" max="10494" width="11.42578125" style="37"/>
    <col min="10495" max="10495" width="5.42578125" style="37" customWidth="1"/>
    <col min="10496" max="10497" width="11.42578125" style="37"/>
    <col min="10498" max="10498" width="5.42578125" style="37" customWidth="1"/>
    <col min="10499" max="10742" width="11.42578125" style="37"/>
    <col min="10743" max="10743" width="22" style="37" customWidth="1"/>
    <col min="10744" max="10744" width="18.5703125" style="37" customWidth="1"/>
    <col min="10745" max="10748" width="15.7109375" style="37" customWidth="1"/>
    <col min="10749" max="10750" width="11.42578125" style="37"/>
    <col min="10751" max="10751" width="5.42578125" style="37" customWidth="1"/>
    <col min="10752" max="10753" width="11.42578125" style="37"/>
    <col min="10754" max="10754" width="5.42578125" style="37" customWidth="1"/>
    <col min="10755" max="10998" width="11.42578125" style="37"/>
    <col min="10999" max="10999" width="22" style="37" customWidth="1"/>
    <col min="11000" max="11000" width="18.5703125" style="37" customWidth="1"/>
    <col min="11001" max="11004" width="15.7109375" style="37" customWidth="1"/>
    <col min="11005" max="11006" width="11.42578125" style="37"/>
    <col min="11007" max="11007" width="5.42578125" style="37" customWidth="1"/>
    <col min="11008" max="11009" width="11.42578125" style="37"/>
    <col min="11010" max="11010" width="5.42578125" style="37" customWidth="1"/>
    <col min="11011" max="11254" width="11.42578125" style="37"/>
    <col min="11255" max="11255" width="22" style="37" customWidth="1"/>
    <col min="11256" max="11256" width="18.5703125" style="37" customWidth="1"/>
    <col min="11257" max="11260" width="15.7109375" style="37" customWidth="1"/>
    <col min="11261" max="11262" width="11.42578125" style="37"/>
    <col min="11263" max="11263" width="5.42578125" style="37" customWidth="1"/>
    <col min="11264" max="11265" width="11.42578125" style="37"/>
    <col min="11266" max="11266" width="5.42578125" style="37" customWidth="1"/>
    <col min="11267" max="11510" width="11.42578125" style="37"/>
    <col min="11511" max="11511" width="22" style="37" customWidth="1"/>
    <col min="11512" max="11512" width="18.5703125" style="37" customWidth="1"/>
    <col min="11513" max="11516" width="15.7109375" style="37" customWidth="1"/>
    <col min="11517" max="11518" width="11.42578125" style="37"/>
    <col min="11519" max="11519" width="5.42578125" style="37" customWidth="1"/>
    <col min="11520" max="11521" width="11.42578125" style="37"/>
    <col min="11522" max="11522" width="5.42578125" style="37" customWidth="1"/>
    <col min="11523" max="11766" width="11.42578125" style="37"/>
    <col min="11767" max="11767" width="22" style="37" customWidth="1"/>
    <col min="11768" max="11768" width="18.5703125" style="37" customWidth="1"/>
    <col min="11769" max="11772" width="15.7109375" style="37" customWidth="1"/>
    <col min="11773" max="11774" width="11.42578125" style="37"/>
    <col min="11775" max="11775" width="5.42578125" style="37" customWidth="1"/>
    <col min="11776" max="11777" width="11.42578125" style="37"/>
    <col min="11778" max="11778" width="5.42578125" style="37" customWidth="1"/>
    <col min="11779" max="12022" width="11.42578125" style="37"/>
    <col min="12023" max="12023" width="22" style="37" customWidth="1"/>
    <col min="12024" max="12024" width="18.5703125" style="37" customWidth="1"/>
    <col min="12025" max="12028" width="15.7109375" style="37" customWidth="1"/>
    <col min="12029" max="12030" width="11.42578125" style="37"/>
    <col min="12031" max="12031" width="5.42578125" style="37" customWidth="1"/>
    <col min="12032" max="12033" width="11.42578125" style="37"/>
    <col min="12034" max="12034" width="5.42578125" style="37" customWidth="1"/>
    <col min="12035" max="12278" width="11.42578125" style="37"/>
    <col min="12279" max="12279" width="22" style="37" customWidth="1"/>
    <col min="12280" max="12280" width="18.5703125" style="37" customWidth="1"/>
    <col min="12281" max="12284" width="15.7109375" style="37" customWidth="1"/>
    <col min="12285" max="12286" width="11.42578125" style="37"/>
    <col min="12287" max="12287" width="5.42578125" style="37" customWidth="1"/>
    <col min="12288" max="12289" width="11.42578125" style="37"/>
    <col min="12290" max="12290" width="5.42578125" style="37" customWidth="1"/>
    <col min="12291" max="12534" width="11.42578125" style="37"/>
    <col min="12535" max="12535" width="22" style="37" customWidth="1"/>
    <col min="12536" max="12536" width="18.5703125" style="37" customWidth="1"/>
    <col min="12537" max="12540" width="15.7109375" style="37" customWidth="1"/>
    <col min="12541" max="12542" width="11.42578125" style="37"/>
    <col min="12543" max="12543" width="5.42578125" style="37" customWidth="1"/>
    <col min="12544" max="12545" width="11.42578125" style="37"/>
    <col min="12546" max="12546" width="5.42578125" style="37" customWidth="1"/>
    <col min="12547" max="12790" width="11.42578125" style="37"/>
    <col min="12791" max="12791" width="22" style="37" customWidth="1"/>
    <col min="12792" max="12792" width="18.5703125" style="37" customWidth="1"/>
    <col min="12793" max="12796" width="15.7109375" style="37" customWidth="1"/>
    <col min="12797" max="12798" width="11.42578125" style="37"/>
    <col min="12799" max="12799" width="5.42578125" style="37" customWidth="1"/>
    <col min="12800" max="12801" width="11.42578125" style="37"/>
    <col min="12802" max="12802" width="5.42578125" style="37" customWidth="1"/>
    <col min="12803" max="13046" width="11.42578125" style="37"/>
    <col min="13047" max="13047" width="22" style="37" customWidth="1"/>
    <col min="13048" max="13048" width="18.5703125" style="37" customWidth="1"/>
    <col min="13049" max="13052" width="15.7109375" style="37" customWidth="1"/>
    <col min="13053" max="13054" width="11.42578125" style="37"/>
    <col min="13055" max="13055" width="5.42578125" style="37" customWidth="1"/>
    <col min="13056" max="13057" width="11.42578125" style="37"/>
    <col min="13058" max="13058" width="5.42578125" style="37" customWidth="1"/>
    <col min="13059" max="13302" width="11.42578125" style="37"/>
    <col min="13303" max="13303" width="22" style="37" customWidth="1"/>
    <col min="13304" max="13304" width="18.5703125" style="37" customWidth="1"/>
    <col min="13305" max="13308" width="15.7109375" style="37" customWidth="1"/>
    <col min="13309" max="13310" width="11.42578125" style="37"/>
    <col min="13311" max="13311" width="5.42578125" style="37" customWidth="1"/>
    <col min="13312" max="13313" width="11.42578125" style="37"/>
    <col min="13314" max="13314" width="5.42578125" style="37" customWidth="1"/>
    <col min="13315" max="13558" width="11.42578125" style="37"/>
    <col min="13559" max="13559" width="22" style="37" customWidth="1"/>
    <col min="13560" max="13560" width="18.5703125" style="37" customWidth="1"/>
    <col min="13561" max="13564" width="15.7109375" style="37" customWidth="1"/>
    <col min="13565" max="13566" width="11.42578125" style="37"/>
    <col min="13567" max="13567" width="5.42578125" style="37" customWidth="1"/>
    <col min="13568" max="13569" width="11.42578125" style="37"/>
    <col min="13570" max="13570" width="5.42578125" style="37" customWidth="1"/>
    <col min="13571" max="13814" width="11.42578125" style="37"/>
    <col min="13815" max="13815" width="22" style="37" customWidth="1"/>
    <col min="13816" max="13816" width="18.5703125" style="37" customWidth="1"/>
    <col min="13817" max="13820" width="15.7109375" style="37" customWidth="1"/>
    <col min="13821" max="13822" width="11.42578125" style="37"/>
    <col min="13823" max="13823" width="5.42578125" style="37" customWidth="1"/>
    <col min="13824" max="13825" width="11.42578125" style="37"/>
    <col min="13826" max="13826" width="5.42578125" style="37" customWidth="1"/>
    <col min="13827" max="14070" width="11.42578125" style="37"/>
    <col min="14071" max="14071" width="22" style="37" customWidth="1"/>
    <col min="14072" max="14072" width="18.5703125" style="37" customWidth="1"/>
    <col min="14073" max="14076" width="15.7109375" style="37" customWidth="1"/>
    <col min="14077" max="14078" width="11.42578125" style="37"/>
    <col min="14079" max="14079" width="5.42578125" style="37" customWidth="1"/>
    <col min="14080" max="14081" width="11.42578125" style="37"/>
    <col min="14082" max="14082" width="5.42578125" style="37" customWidth="1"/>
    <col min="14083" max="14326" width="11.42578125" style="37"/>
    <col min="14327" max="14327" width="22" style="37" customWidth="1"/>
    <col min="14328" max="14328" width="18.5703125" style="37" customWidth="1"/>
    <col min="14329" max="14332" width="15.7109375" style="37" customWidth="1"/>
    <col min="14333" max="14334" width="11.42578125" style="37"/>
    <col min="14335" max="14335" width="5.42578125" style="37" customWidth="1"/>
    <col min="14336" max="14337" width="11.42578125" style="37"/>
    <col min="14338" max="14338" width="5.42578125" style="37" customWidth="1"/>
    <col min="14339" max="14582" width="11.42578125" style="37"/>
    <col min="14583" max="14583" width="22" style="37" customWidth="1"/>
    <col min="14584" max="14584" width="18.5703125" style="37" customWidth="1"/>
    <col min="14585" max="14588" width="15.7109375" style="37" customWidth="1"/>
    <col min="14589" max="14590" width="11.42578125" style="37"/>
    <col min="14591" max="14591" width="5.42578125" style="37" customWidth="1"/>
    <col min="14592" max="14593" width="11.42578125" style="37"/>
    <col min="14594" max="14594" width="5.42578125" style="37" customWidth="1"/>
    <col min="14595" max="14838" width="11.42578125" style="37"/>
    <col min="14839" max="14839" width="22" style="37" customWidth="1"/>
    <col min="14840" max="14840" width="18.5703125" style="37" customWidth="1"/>
    <col min="14841" max="14844" width="15.7109375" style="37" customWidth="1"/>
    <col min="14845" max="14846" width="11.42578125" style="37"/>
    <col min="14847" max="14847" width="5.42578125" style="37" customWidth="1"/>
    <col min="14848" max="14849" width="11.42578125" style="37"/>
    <col min="14850" max="14850" width="5.42578125" style="37" customWidth="1"/>
    <col min="14851" max="15094" width="11.42578125" style="37"/>
    <col min="15095" max="15095" width="22" style="37" customWidth="1"/>
    <col min="15096" max="15096" width="18.5703125" style="37" customWidth="1"/>
    <col min="15097" max="15100" width="15.7109375" style="37" customWidth="1"/>
    <col min="15101" max="15102" width="11.42578125" style="37"/>
    <col min="15103" max="15103" width="5.42578125" style="37" customWidth="1"/>
    <col min="15104" max="15105" width="11.42578125" style="37"/>
    <col min="15106" max="15106" width="5.42578125" style="37" customWidth="1"/>
    <col min="15107" max="15350" width="11.42578125" style="37"/>
    <col min="15351" max="15351" width="22" style="37" customWidth="1"/>
    <col min="15352" max="15352" width="18.5703125" style="37" customWidth="1"/>
    <col min="15353" max="15356" width="15.7109375" style="37" customWidth="1"/>
    <col min="15357" max="15358" width="11.42578125" style="37"/>
    <col min="15359" max="15359" width="5.42578125" style="37" customWidth="1"/>
    <col min="15360" max="15361" width="11.42578125" style="37"/>
    <col min="15362" max="15362" width="5.42578125" style="37" customWidth="1"/>
    <col min="15363" max="15606" width="11.42578125" style="37"/>
    <col min="15607" max="15607" width="22" style="37" customWidth="1"/>
    <col min="15608" max="15608" width="18.5703125" style="37" customWidth="1"/>
    <col min="15609" max="15612" width="15.7109375" style="37" customWidth="1"/>
    <col min="15613" max="15614" width="11.42578125" style="37"/>
    <col min="15615" max="15615" width="5.42578125" style="37" customWidth="1"/>
    <col min="15616" max="15617" width="11.42578125" style="37"/>
    <col min="15618" max="15618" width="5.42578125" style="37" customWidth="1"/>
    <col min="15619" max="15862" width="11.42578125" style="37"/>
    <col min="15863" max="15863" width="22" style="37" customWidth="1"/>
    <col min="15864" max="15864" width="18.5703125" style="37" customWidth="1"/>
    <col min="15865" max="15868" width="15.7109375" style="37" customWidth="1"/>
    <col min="15869" max="15870" width="11.42578125" style="37"/>
    <col min="15871" max="15871" width="5.42578125" style="37" customWidth="1"/>
    <col min="15872" max="15873" width="11.42578125" style="37"/>
    <col min="15874" max="15874" width="5.42578125" style="37" customWidth="1"/>
    <col min="15875" max="16118" width="11.42578125" style="37"/>
    <col min="16119" max="16119" width="22" style="37" customWidth="1"/>
    <col min="16120" max="16120" width="18.5703125" style="37" customWidth="1"/>
    <col min="16121" max="16124" width="15.7109375" style="37" customWidth="1"/>
    <col min="16125" max="16126" width="11.42578125" style="37"/>
    <col min="16127" max="16127" width="5.42578125" style="37" customWidth="1"/>
    <col min="16128" max="16129" width="11.42578125" style="37"/>
    <col min="16130" max="16130" width="5.42578125" style="37" customWidth="1"/>
    <col min="16131" max="16384" width="11.42578125" style="37"/>
  </cols>
  <sheetData>
    <row r="1" spans="1:43" ht="18" x14ac:dyDescent="0.25">
      <c r="A1" s="54" t="s">
        <v>797</v>
      </c>
      <c r="D1" s="183"/>
      <c r="G1" s="54" t="s">
        <v>670</v>
      </c>
      <c r="H1" s="54"/>
      <c r="I1" s="54"/>
      <c r="J1" s="54"/>
      <c r="R1" s="54" t="s">
        <v>693</v>
      </c>
      <c r="V1" s="54" t="s">
        <v>802</v>
      </c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/>
    </row>
    <row r="2" spans="1:43" ht="12.75" customHeight="1" thickBot="1" x14ac:dyDescent="0.3">
      <c r="A2" s="53" t="s">
        <v>798</v>
      </c>
      <c r="D2" s="183"/>
      <c r="G2" s="54"/>
      <c r="H2" s="54"/>
      <c r="I2" s="54"/>
      <c r="J2" s="54"/>
      <c r="R2" s="54"/>
      <c r="V2" s="181"/>
      <c r="W2" s="185" t="s">
        <v>678</v>
      </c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2"/>
      <c r="AI2" s="152"/>
      <c r="AJ2" s="152"/>
      <c r="AK2" s="152"/>
      <c r="AL2"/>
    </row>
    <row r="3" spans="1:43" s="43" customFormat="1" ht="12.75" customHeight="1" thickTop="1" x14ac:dyDescent="0.25">
      <c r="A3" s="47" t="s">
        <v>690</v>
      </c>
      <c r="B3" s="64" t="s">
        <v>171</v>
      </c>
      <c r="G3" s="54"/>
      <c r="H3" s="882" t="s">
        <v>692</v>
      </c>
      <c r="I3" s="883"/>
      <c r="J3" s="883"/>
      <c r="K3" s="883"/>
      <c r="L3" s="883"/>
      <c r="N3" s="37"/>
      <c r="O3" s="37"/>
      <c r="P3" s="37"/>
      <c r="Q3" s="37"/>
      <c r="R3" s="479" t="s">
        <v>669</v>
      </c>
      <c r="S3" s="480" t="s">
        <v>673</v>
      </c>
      <c r="T3"/>
      <c r="U3"/>
      <c r="V3" s="181"/>
      <c r="W3" s="182">
        <v>2005</v>
      </c>
      <c r="X3" s="182">
        <v>2006</v>
      </c>
      <c r="Y3" s="182">
        <v>2007</v>
      </c>
      <c r="Z3" s="182">
        <v>2008</v>
      </c>
      <c r="AA3" s="182">
        <v>2009</v>
      </c>
      <c r="AB3" s="182">
        <v>2010</v>
      </c>
      <c r="AC3" s="182">
        <v>2011</v>
      </c>
      <c r="AD3" s="182">
        <v>2012</v>
      </c>
      <c r="AE3" s="182">
        <v>2013</v>
      </c>
      <c r="AF3" s="182">
        <v>2014</v>
      </c>
      <c r="AG3" s="182">
        <v>2015</v>
      </c>
      <c r="AH3" s="182">
        <v>2016</v>
      </c>
      <c r="AI3" s="182">
        <v>2017</v>
      </c>
      <c r="AJ3" s="182">
        <v>2018</v>
      </c>
      <c r="AK3" s="182">
        <v>2019</v>
      </c>
      <c r="AL3" s="182">
        <v>2020</v>
      </c>
    </row>
    <row r="4" spans="1:43" s="43" customFormat="1" ht="15.75" thickBot="1" x14ac:dyDescent="0.3">
      <c r="A4" s="49">
        <v>2018</v>
      </c>
      <c r="B4" s="45">
        <v>3713</v>
      </c>
      <c r="G4" s="135" t="s">
        <v>669</v>
      </c>
      <c r="H4" s="125">
        <v>2011</v>
      </c>
      <c r="I4" s="125">
        <v>2012</v>
      </c>
      <c r="J4" s="125">
        <v>2013</v>
      </c>
      <c r="K4" s="125">
        <v>2014</v>
      </c>
      <c r="L4" s="125">
        <v>2015</v>
      </c>
      <c r="M4" s="125">
        <v>2016</v>
      </c>
      <c r="N4" s="125">
        <v>2017</v>
      </c>
      <c r="O4" s="125">
        <v>2018</v>
      </c>
      <c r="P4" s="860">
        <v>2019</v>
      </c>
      <c r="Q4" s="861">
        <v>2020</v>
      </c>
      <c r="R4" s="532">
        <v>0</v>
      </c>
      <c r="S4" s="868">
        <v>5189</v>
      </c>
      <c r="T4" s="484"/>
      <c r="U4"/>
      <c r="V4" s="530" t="s">
        <v>799</v>
      </c>
      <c r="W4" s="744">
        <v>638</v>
      </c>
      <c r="X4" s="866">
        <v>636</v>
      </c>
      <c r="Y4" s="744">
        <v>695</v>
      </c>
      <c r="Z4" s="744">
        <v>749</v>
      </c>
      <c r="AA4" s="744">
        <v>788</v>
      </c>
      <c r="AB4" s="744">
        <v>1617</v>
      </c>
      <c r="AC4" s="744">
        <v>813</v>
      </c>
      <c r="AD4" s="744">
        <v>1009</v>
      </c>
      <c r="AE4" s="744">
        <v>908</v>
      </c>
      <c r="AF4" s="744">
        <v>1043</v>
      </c>
      <c r="AG4" s="744">
        <v>1202</v>
      </c>
      <c r="AH4" s="744">
        <v>1546</v>
      </c>
      <c r="AI4" s="744">
        <v>1591</v>
      </c>
      <c r="AJ4" s="744">
        <v>1345</v>
      </c>
      <c r="AK4" s="744">
        <v>1176</v>
      </c>
      <c r="AL4" s="744">
        <v>684</v>
      </c>
      <c r="AN4" s="106"/>
      <c r="AO4" s="270"/>
      <c r="AP4" s="270"/>
    </row>
    <row r="5" spans="1:43" s="43" customFormat="1" ht="15.75" thickTop="1" x14ac:dyDescent="0.25">
      <c r="A5" s="49">
        <v>2019</v>
      </c>
      <c r="B5" s="45">
        <v>1988</v>
      </c>
      <c r="G5" s="133">
        <v>0</v>
      </c>
      <c r="H5" s="148">
        <v>392</v>
      </c>
      <c r="I5" s="148">
        <v>464</v>
      </c>
      <c r="J5" s="148">
        <v>364</v>
      </c>
      <c r="K5" s="146">
        <v>384</v>
      </c>
      <c r="L5" s="146">
        <v>380</v>
      </c>
      <c r="M5" s="146">
        <v>30</v>
      </c>
      <c r="N5" s="146">
        <v>28</v>
      </c>
      <c r="O5" s="859">
        <v>23</v>
      </c>
      <c r="P5" s="859">
        <v>202</v>
      </c>
      <c r="Q5" s="270">
        <v>175</v>
      </c>
      <c r="R5" s="531">
        <v>1</v>
      </c>
      <c r="S5" s="270">
        <v>4454</v>
      </c>
      <c r="T5" s="484"/>
      <c r="U5"/>
      <c r="V5" s="530" t="s">
        <v>879</v>
      </c>
      <c r="W5" s="866">
        <v>2705</v>
      </c>
      <c r="X5" s="866">
        <v>2789</v>
      </c>
      <c r="Y5" s="866">
        <v>2234</v>
      </c>
      <c r="Z5" s="866">
        <v>2233</v>
      </c>
      <c r="AA5" s="866">
        <v>2267</v>
      </c>
      <c r="AB5" s="866">
        <v>2342</v>
      </c>
      <c r="AC5" s="866">
        <v>1716</v>
      </c>
      <c r="AD5" s="866">
        <v>1674</v>
      </c>
      <c r="AE5" s="866">
        <v>1368</v>
      </c>
      <c r="AF5" s="866">
        <v>1047</v>
      </c>
      <c r="AG5" s="866">
        <v>867</v>
      </c>
      <c r="AH5" s="744">
        <v>693</v>
      </c>
      <c r="AI5" s="744">
        <v>491</v>
      </c>
      <c r="AJ5" s="744">
        <v>254</v>
      </c>
      <c r="AK5" s="744">
        <v>117</v>
      </c>
      <c r="AL5" s="744">
        <v>16</v>
      </c>
      <c r="AN5" s="106"/>
      <c r="AO5" s="270"/>
      <c r="AP5" s="270"/>
    </row>
    <row r="6" spans="1:43" s="43" customFormat="1" x14ac:dyDescent="0.25">
      <c r="A6" s="737">
        <v>2020</v>
      </c>
      <c r="B6" s="295">
        <v>1709</v>
      </c>
      <c r="G6" s="134">
        <v>1</v>
      </c>
      <c r="H6" s="149">
        <v>344</v>
      </c>
      <c r="I6" s="149">
        <v>317</v>
      </c>
      <c r="J6" s="149">
        <v>278</v>
      </c>
      <c r="K6" s="147">
        <v>321</v>
      </c>
      <c r="L6" s="147">
        <v>295</v>
      </c>
      <c r="M6" s="815">
        <v>145</v>
      </c>
      <c r="N6" s="815">
        <v>137</v>
      </c>
      <c r="O6" s="290">
        <v>154</v>
      </c>
      <c r="P6" s="513">
        <v>180</v>
      </c>
      <c r="Q6" s="270">
        <v>138</v>
      </c>
      <c r="R6" s="531">
        <v>2</v>
      </c>
      <c r="S6" s="270">
        <v>3717</v>
      </c>
      <c r="T6" s="484"/>
      <c r="U6"/>
      <c r="V6" s="530" t="s">
        <v>800</v>
      </c>
      <c r="W6" s="866">
        <v>3343</v>
      </c>
      <c r="X6" s="866">
        <v>3425</v>
      </c>
      <c r="Y6" s="866">
        <v>2929</v>
      </c>
      <c r="Z6" s="866">
        <v>2947</v>
      </c>
      <c r="AA6" s="866">
        <v>3055</v>
      </c>
      <c r="AB6" s="866">
        <v>3959</v>
      </c>
      <c r="AC6" s="866">
        <v>2529</v>
      </c>
      <c r="AD6" s="866">
        <v>2683</v>
      </c>
      <c r="AE6" s="866">
        <v>2276</v>
      </c>
      <c r="AF6" s="866">
        <v>2090</v>
      </c>
      <c r="AG6" s="866">
        <v>2069</v>
      </c>
      <c r="AH6" s="866">
        <v>2239</v>
      </c>
      <c r="AI6" s="866">
        <v>2082</v>
      </c>
      <c r="AJ6" s="866">
        <v>1599</v>
      </c>
      <c r="AK6" s="866">
        <v>1293</v>
      </c>
      <c r="AL6" s="866">
        <v>700</v>
      </c>
      <c r="AN6" s="106"/>
      <c r="AO6" s="270"/>
      <c r="AP6" s="270"/>
      <c r="AQ6" s="270"/>
    </row>
    <row r="7" spans="1:43" s="43" customFormat="1" x14ac:dyDescent="0.25">
      <c r="A7" s="49" t="s">
        <v>0</v>
      </c>
      <c r="B7" s="45">
        <v>7480</v>
      </c>
      <c r="D7" s="120"/>
      <c r="E7" s="106"/>
      <c r="G7" s="134">
        <v>2</v>
      </c>
      <c r="H7" s="149">
        <v>271</v>
      </c>
      <c r="I7" s="149">
        <v>248</v>
      </c>
      <c r="J7" s="149">
        <v>227</v>
      </c>
      <c r="K7" s="147">
        <v>222</v>
      </c>
      <c r="L7" s="147">
        <v>247</v>
      </c>
      <c r="M7" s="815">
        <v>197</v>
      </c>
      <c r="N7" s="815">
        <v>179</v>
      </c>
      <c r="O7" s="290">
        <v>153</v>
      </c>
      <c r="P7" s="513">
        <v>155</v>
      </c>
      <c r="Q7" s="270">
        <v>136</v>
      </c>
      <c r="R7" s="531">
        <v>3</v>
      </c>
      <c r="S7" s="270">
        <v>3355</v>
      </c>
      <c r="T7" s="484"/>
      <c r="U7"/>
      <c r="V7" s="23" t="s">
        <v>16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2"/>
      <c r="AI7" s="152"/>
      <c r="AJ7" s="152"/>
      <c r="AK7" s="152"/>
      <c r="AL7"/>
      <c r="AN7" s="106"/>
      <c r="AO7" s="270"/>
      <c r="AP7" s="270"/>
      <c r="AQ7" s="270"/>
    </row>
    <row r="8" spans="1:43" ht="18" x14ac:dyDescent="0.25">
      <c r="A8" s="23" t="s">
        <v>16</v>
      </c>
      <c r="G8" s="134">
        <v>3</v>
      </c>
      <c r="H8" s="149">
        <v>219</v>
      </c>
      <c r="I8" s="149">
        <v>197</v>
      </c>
      <c r="J8" s="149">
        <v>201</v>
      </c>
      <c r="K8" s="147">
        <v>196</v>
      </c>
      <c r="L8" s="147">
        <v>206</v>
      </c>
      <c r="M8" s="815">
        <v>168</v>
      </c>
      <c r="N8" s="815">
        <v>205</v>
      </c>
      <c r="O8" s="290">
        <v>421</v>
      </c>
      <c r="P8" s="513">
        <v>142</v>
      </c>
      <c r="Q8" s="270">
        <v>95</v>
      </c>
      <c r="R8" s="531">
        <v>4</v>
      </c>
      <c r="S8" s="270">
        <v>2716</v>
      </c>
      <c r="T8" s="484"/>
      <c r="V8" s="54" t="s">
        <v>878</v>
      </c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2"/>
      <c r="AI8" s="152"/>
      <c r="AJ8" s="152"/>
      <c r="AK8" s="152"/>
      <c r="AL8"/>
      <c r="AN8" s="106"/>
      <c r="AO8" s="270"/>
      <c r="AP8" s="270"/>
      <c r="AQ8" s="270"/>
    </row>
    <row r="9" spans="1:43" ht="15.75" thickBot="1" x14ac:dyDescent="0.3">
      <c r="A9" s="43"/>
      <c r="G9" s="134">
        <v>4</v>
      </c>
      <c r="H9" s="149">
        <v>167</v>
      </c>
      <c r="I9" s="149">
        <v>141</v>
      </c>
      <c r="J9" s="149">
        <v>158</v>
      </c>
      <c r="K9" s="147">
        <v>165</v>
      </c>
      <c r="L9" s="147">
        <v>153</v>
      </c>
      <c r="M9" s="815">
        <v>163</v>
      </c>
      <c r="N9" s="815">
        <v>190</v>
      </c>
      <c r="O9" s="290">
        <v>169</v>
      </c>
      <c r="P9" s="513">
        <v>103</v>
      </c>
      <c r="Q9" s="270">
        <v>91</v>
      </c>
      <c r="R9" s="531">
        <v>5</v>
      </c>
      <c r="S9" s="270">
        <v>2524</v>
      </c>
      <c r="T9" s="484"/>
      <c r="V9" s="153"/>
      <c r="W9" s="184" t="s">
        <v>877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/>
      <c r="AN9" s="106"/>
      <c r="AO9" s="270"/>
      <c r="AP9" s="270"/>
      <c r="AQ9" s="270"/>
    </row>
    <row r="10" spans="1:43" ht="18.75" thickTop="1" x14ac:dyDescent="0.25">
      <c r="A10" s="54" t="s">
        <v>218</v>
      </c>
      <c r="G10" s="134">
        <v>5</v>
      </c>
      <c r="H10" s="149">
        <v>143</v>
      </c>
      <c r="I10" s="149">
        <v>154</v>
      </c>
      <c r="J10" s="149">
        <v>142</v>
      </c>
      <c r="K10" s="147">
        <v>125</v>
      </c>
      <c r="L10" s="147">
        <v>122</v>
      </c>
      <c r="M10" s="815">
        <v>150</v>
      </c>
      <c r="N10" s="815">
        <v>182</v>
      </c>
      <c r="O10" s="290">
        <v>142</v>
      </c>
      <c r="P10" s="513">
        <v>91</v>
      </c>
      <c r="Q10" s="270">
        <v>61</v>
      </c>
      <c r="R10" s="531">
        <v>6</v>
      </c>
      <c r="S10" s="270">
        <v>2236</v>
      </c>
      <c r="T10" s="484"/>
      <c r="V10" s="475" t="s">
        <v>678</v>
      </c>
      <c r="W10" s="476" t="s">
        <v>679</v>
      </c>
      <c r="X10" s="476" t="s">
        <v>680</v>
      </c>
      <c r="Y10" s="476" t="s">
        <v>681</v>
      </c>
      <c r="Z10" s="476" t="s">
        <v>682</v>
      </c>
      <c r="AA10" s="476" t="s">
        <v>683</v>
      </c>
      <c r="AB10" s="476" t="s">
        <v>684</v>
      </c>
      <c r="AC10" s="476" t="s">
        <v>685</v>
      </c>
      <c r="AD10" s="476" t="s">
        <v>686</v>
      </c>
      <c r="AE10" s="476" t="s">
        <v>687</v>
      </c>
      <c r="AF10" s="476" t="s">
        <v>688</v>
      </c>
      <c r="AG10" s="476" t="s">
        <v>689</v>
      </c>
      <c r="AH10" s="476">
        <v>2016</v>
      </c>
      <c r="AI10" s="476">
        <v>2017</v>
      </c>
      <c r="AJ10" s="476">
        <v>2018</v>
      </c>
      <c r="AK10" s="476">
        <v>2019</v>
      </c>
      <c r="AL10" s="476">
        <v>2020</v>
      </c>
      <c r="AN10" s="106"/>
      <c r="AO10" s="270"/>
      <c r="AP10" s="270"/>
      <c r="AQ10" s="270"/>
    </row>
    <row r="11" spans="1:43" s="66" customFormat="1" ht="12.75" customHeight="1" x14ac:dyDescent="0.25">
      <c r="A11" s="65"/>
      <c r="B11" s="125" t="s">
        <v>832</v>
      </c>
      <c r="C11" s="57">
        <v>2018</v>
      </c>
      <c r="D11" s="57">
        <v>2019</v>
      </c>
      <c r="E11" s="57">
        <v>2020</v>
      </c>
      <c r="F11" s="43"/>
      <c r="G11" s="134">
        <v>6</v>
      </c>
      <c r="H11" s="149">
        <v>141</v>
      </c>
      <c r="I11" s="149">
        <v>131</v>
      </c>
      <c r="J11" s="149">
        <v>135</v>
      </c>
      <c r="K11" s="147">
        <v>89</v>
      </c>
      <c r="L11" s="147">
        <v>132</v>
      </c>
      <c r="M11" s="815">
        <v>205</v>
      </c>
      <c r="N11" s="287">
        <v>160</v>
      </c>
      <c r="O11" s="290">
        <v>154</v>
      </c>
      <c r="P11" s="513">
        <v>83</v>
      </c>
      <c r="Q11" s="270">
        <v>66</v>
      </c>
      <c r="R11" s="531">
        <v>7</v>
      </c>
      <c r="S11" s="270">
        <v>1998</v>
      </c>
      <c r="T11" s="484"/>
      <c r="U11"/>
      <c r="V11" s="288" t="s">
        <v>679</v>
      </c>
      <c r="W11" s="867">
        <v>156</v>
      </c>
      <c r="X11" s="867">
        <v>398</v>
      </c>
      <c r="Y11" s="867">
        <v>347</v>
      </c>
      <c r="Z11" s="867">
        <v>368</v>
      </c>
      <c r="AA11" s="867">
        <v>308</v>
      </c>
      <c r="AB11" s="867">
        <v>214</v>
      </c>
      <c r="AC11" s="867">
        <v>156</v>
      </c>
      <c r="AD11" s="867">
        <v>145</v>
      </c>
      <c r="AE11" s="867">
        <v>147</v>
      </c>
      <c r="AF11" s="867">
        <v>107</v>
      </c>
      <c r="AG11" s="867">
        <v>104</v>
      </c>
      <c r="AH11" s="867">
        <v>86</v>
      </c>
      <c r="AI11" s="867">
        <v>62</v>
      </c>
      <c r="AJ11" s="867">
        <v>60</v>
      </c>
      <c r="AK11" s="867">
        <v>23</v>
      </c>
      <c r="AL11" s="867">
        <v>24</v>
      </c>
      <c r="AN11" s="106"/>
      <c r="AO11" s="270"/>
      <c r="AP11" s="270"/>
      <c r="AQ11" s="270"/>
    </row>
    <row r="12" spans="1:43" s="66" customFormat="1" ht="15.75" thickBot="1" x14ac:dyDescent="0.3">
      <c r="A12" s="41" t="s">
        <v>219</v>
      </c>
      <c r="B12" s="790" t="s">
        <v>840</v>
      </c>
      <c r="C12" s="835">
        <v>218</v>
      </c>
      <c r="D12" s="836">
        <v>133</v>
      </c>
      <c r="E12" s="836">
        <v>150</v>
      </c>
      <c r="F12" s="43"/>
      <c r="G12" s="134">
        <v>7</v>
      </c>
      <c r="H12" s="149">
        <v>108</v>
      </c>
      <c r="I12" s="149">
        <v>124</v>
      </c>
      <c r="J12" s="149">
        <v>115</v>
      </c>
      <c r="K12" s="147">
        <v>117</v>
      </c>
      <c r="L12" s="147">
        <v>103</v>
      </c>
      <c r="M12" s="815">
        <v>167</v>
      </c>
      <c r="N12" s="287">
        <v>194</v>
      </c>
      <c r="O12" s="290">
        <v>146</v>
      </c>
      <c r="P12" s="513">
        <v>62</v>
      </c>
      <c r="Q12" s="270">
        <v>60</v>
      </c>
      <c r="R12" s="531">
        <v>8</v>
      </c>
      <c r="S12" s="270">
        <v>1829</v>
      </c>
      <c r="T12" s="484"/>
      <c r="U12"/>
      <c r="V12" s="288" t="s">
        <v>680</v>
      </c>
      <c r="W12" s="865"/>
      <c r="X12" s="865">
        <v>501</v>
      </c>
      <c r="Y12" s="865">
        <v>463</v>
      </c>
      <c r="Z12" s="865">
        <v>384</v>
      </c>
      <c r="AA12" s="865">
        <v>347</v>
      </c>
      <c r="AB12" s="865">
        <v>210</v>
      </c>
      <c r="AC12" s="865">
        <v>157</v>
      </c>
      <c r="AD12" s="865">
        <v>159</v>
      </c>
      <c r="AE12" s="865">
        <v>142</v>
      </c>
      <c r="AF12" s="865">
        <v>105</v>
      </c>
      <c r="AG12" s="865">
        <v>117</v>
      </c>
      <c r="AH12" s="865">
        <v>78</v>
      </c>
      <c r="AI12" s="865">
        <v>53</v>
      </c>
      <c r="AJ12" s="865">
        <v>35</v>
      </c>
      <c r="AK12" s="865">
        <v>28</v>
      </c>
      <c r="AL12" s="865">
        <v>10</v>
      </c>
      <c r="AN12" s="106"/>
      <c r="AO12" s="270"/>
      <c r="AP12" s="270"/>
      <c r="AQ12" s="270"/>
    </row>
    <row r="13" spans="1:43" s="66" customFormat="1" ht="15.75" thickTop="1" x14ac:dyDescent="0.25">
      <c r="A13" s="43"/>
      <c r="B13" s="789" t="s">
        <v>839</v>
      </c>
      <c r="C13" s="837">
        <v>283</v>
      </c>
      <c r="D13" s="290">
        <v>149</v>
      </c>
      <c r="E13" s="290">
        <v>211</v>
      </c>
      <c r="F13" s="43"/>
      <c r="G13" s="134">
        <v>8</v>
      </c>
      <c r="H13" s="149">
        <v>112</v>
      </c>
      <c r="I13" s="149">
        <v>127</v>
      </c>
      <c r="J13" s="149">
        <v>86</v>
      </c>
      <c r="K13" s="147">
        <v>76</v>
      </c>
      <c r="L13" s="147">
        <v>98</v>
      </c>
      <c r="M13" s="815">
        <v>113</v>
      </c>
      <c r="N13" s="287">
        <v>159</v>
      </c>
      <c r="O13" s="290">
        <v>209</v>
      </c>
      <c r="P13" s="513">
        <v>53</v>
      </c>
      <c r="Q13" s="270">
        <v>61</v>
      </c>
      <c r="R13" s="531">
        <v>9</v>
      </c>
      <c r="S13" s="270">
        <v>1757</v>
      </c>
      <c r="T13" s="484"/>
      <c r="U13"/>
      <c r="V13" s="288" t="s">
        <v>681</v>
      </c>
      <c r="W13" s="865"/>
      <c r="X13" s="865"/>
      <c r="Y13" s="867">
        <v>415</v>
      </c>
      <c r="Z13" s="867">
        <v>378</v>
      </c>
      <c r="AA13" s="867">
        <v>289</v>
      </c>
      <c r="AB13" s="867">
        <v>265</v>
      </c>
      <c r="AC13" s="867">
        <v>162</v>
      </c>
      <c r="AD13" s="867">
        <v>171</v>
      </c>
      <c r="AE13" s="867">
        <v>132</v>
      </c>
      <c r="AF13" s="867">
        <v>114</v>
      </c>
      <c r="AG13" s="867">
        <v>99</v>
      </c>
      <c r="AH13" s="867">
        <v>78</v>
      </c>
      <c r="AI13" s="867">
        <v>58</v>
      </c>
      <c r="AJ13" s="867">
        <v>38</v>
      </c>
      <c r="AK13" s="867">
        <v>19</v>
      </c>
      <c r="AL13" s="867">
        <v>16</v>
      </c>
      <c r="AN13" s="106"/>
      <c r="AO13" s="270"/>
      <c r="AP13" s="270"/>
      <c r="AQ13" s="270"/>
    </row>
    <row r="14" spans="1:43" s="66" customFormat="1" x14ac:dyDescent="0.25">
      <c r="A14" s="43"/>
      <c r="B14" s="789" t="s">
        <v>823</v>
      </c>
      <c r="C14" s="837">
        <v>349</v>
      </c>
      <c r="D14" s="290">
        <v>163</v>
      </c>
      <c r="E14" s="290">
        <v>154</v>
      </c>
      <c r="F14" s="37"/>
      <c r="G14" s="134">
        <v>9</v>
      </c>
      <c r="H14" s="149">
        <v>111</v>
      </c>
      <c r="I14" s="149">
        <v>122</v>
      </c>
      <c r="J14" s="149">
        <v>113</v>
      </c>
      <c r="K14" s="147">
        <v>70</v>
      </c>
      <c r="L14" s="147">
        <v>86</v>
      </c>
      <c r="M14" s="815">
        <v>108</v>
      </c>
      <c r="N14" s="287">
        <v>137</v>
      </c>
      <c r="O14" s="290">
        <v>136</v>
      </c>
      <c r="P14" s="513">
        <v>67</v>
      </c>
      <c r="Q14" s="270">
        <v>46</v>
      </c>
      <c r="R14" s="531">
        <v>10</v>
      </c>
      <c r="S14" s="270">
        <v>1462</v>
      </c>
      <c r="T14" s="484"/>
      <c r="U14"/>
      <c r="V14" s="288" t="s">
        <v>682</v>
      </c>
      <c r="W14" s="865"/>
      <c r="X14" s="865"/>
      <c r="Y14" s="865"/>
      <c r="Z14" s="865">
        <v>468</v>
      </c>
      <c r="AA14" s="865">
        <v>344</v>
      </c>
      <c r="AB14" s="865">
        <v>307</v>
      </c>
      <c r="AC14" s="865">
        <v>225</v>
      </c>
      <c r="AD14" s="865">
        <v>173</v>
      </c>
      <c r="AE14" s="865">
        <v>162</v>
      </c>
      <c r="AF14" s="865">
        <v>141</v>
      </c>
      <c r="AG14" s="865">
        <v>146</v>
      </c>
      <c r="AH14" s="865">
        <v>97</v>
      </c>
      <c r="AI14" s="865">
        <v>86</v>
      </c>
      <c r="AJ14" s="865">
        <v>44</v>
      </c>
      <c r="AK14" s="865">
        <v>23</v>
      </c>
      <c r="AL14" s="865">
        <v>17</v>
      </c>
      <c r="AN14" s="106"/>
      <c r="AO14" s="270"/>
      <c r="AP14" s="270"/>
      <c r="AQ14" s="270"/>
    </row>
    <row r="15" spans="1:43" s="66" customFormat="1" x14ac:dyDescent="0.25">
      <c r="A15" s="43"/>
      <c r="B15" s="789" t="s">
        <v>824</v>
      </c>
      <c r="C15" s="837">
        <v>117</v>
      </c>
      <c r="D15" s="290">
        <v>51</v>
      </c>
      <c r="E15" s="290">
        <v>60</v>
      </c>
      <c r="F15" s="43"/>
      <c r="G15" s="134">
        <v>10</v>
      </c>
      <c r="H15" s="149">
        <v>105</v>
      </c>
      <c r="I15" s="149">
        <v>130</v>
      </c>
      <c r="J15" s="149">
        <v>95</v>
      </c>
      <c r="K15" s="147">
        <v>58</v>
      </c>
      <c r="L15" s="147">
        <v>87</v>
      </c>
      <c r="M15" s="815">
        <v>109</v>
      </c>
      <c r="N15" s="287">
        <v>110</v>
      </c>
      <c r="O15" s="290">
        <v>151</v>
      </c>
      <c r="P15" s="513">
        <v>58</v>
      </c>
      <c r="Q15" s="270">
        <v>39</v>
      </c>
      <c r="R15" s="531">
        <v>11</v>
      </c>
      <c r="S15" s="270">
        <v>1316</v>
      </c>
      <c r="T15" s="484"/>
      <c r="U15"/>
      <c r="V15" s="288" t="s">
        <v>683</v>
      </c>
      <c r="W15" s="865"/>
      <c r="X15" s="865"/>
      <c r="Y15" s="865"/>
      <c r="Z15" s="865"/>
      <c r="AA15" s="865">
        <v>431</v>
      </c>
      <c r="AB15" s="865">
        <v>406</v>
      </c>
      <c r="AC15" s="865">
        <v>293</v>
      </c>
      <c r="AD15" s="865">
        <v>274</v>
      </c>
      <c r="AE15" s="865">
        <v>220</v>
      </c>
      <c r="AF15" s="865">
        <v>195</v>
      </c>
      <c r="AG15" s="865">
        <v>170</v>
      </c>
      <c r="AH15" s="865">
        <v>111</v>
      </c>
      <c r="AI15" s="865">
        <v>64</v>
      </c>
      <c r="AJ15" s="865">
        <v>67</v>
      </c>
      <c r="AK15" s="865">
        <v>29</v>
      </c>
      <c r="AL15" s="865">
        <v>7</v>
      </c>
      <c r="AN15" s="106"/>
      <c r="AO15" s="270"/>
      <c r="AP15" s="270"/>
      <c r="AQ15" s="270"/>
    </row>
    <row r="16" spans="1:43" s="66" customFormat="1" x14ac:dyDescent="0.25">
      <c r="A16" s="43"/>
      <c r="B16" s="789" t="s">
        <v>825</v>
      </c>
      <c r="C16" s="837">
        <v>161</v>
      </c>
      <c r="D16" s="290">
        <v>75</v>
      </c>
      <c r="E16" s="290">
        <v>57</v>
      </c>
      <c r="F16" s="43"/>
      <c r="G16" s="134">
        <v>11</v>
      </c>
      <c r="H16" s="149">
        <v>66</v>
      </c>
      <c r="I16" s="149">
        <v>107</v>
      </c>
      <c r="J16" s="149">
        <v>100</v>
      </c>
      <c r="K16" s="147">
        <v>45</v>
      </c>
      <c r="L16" s="147">
        <v>68</v>
      </c>
      <c r="M16" s="815">
        <v>102</v>
      </c>
      <c r="N16" s="287">
        <v>105</v>
      </c>
      <c r="O16" s="290">
        <v>126</v>
      </c>
      <c r="P16" s="513">
        <v>40</v>
      </c>
      <c r="Q16" s="270">
        <v>25</v>
      </c>
      <c r="R16" s="531">
        <v>12</v>
      </c>
      <c r="S16" s="270">
        <v>1236</v>
      </c>
      <c r="T16" s="484"/>
      <c r="U16"/>
      <c r="V16" s="288" t="s">
        <v>684</v>
      </c>
      <c r="W16" s="865"/>
      <c r="X16" s="865"/>
      <c r="Y16" s="865"/>
      <c r="Z16" s="865"/>
      <c r="AA16" s="865"/>
      <c r="AB16" s="865">
        <v>465</v>
      </c>
      <c r="AC16" s="865">
        <v>333</v>
      </c>
      <c r="AD16" s="865">
        <v>294</v>
      </c>
      <c r="AE16" s="865">
        <v>311</v>
      </c>
      <c r="AF16" s="865">
        <v>247</v>
      </c>
      <c r="AG16" s="865">
        <v>212</v>
      </c>
      <c r="AH16" s="865">
        <v>172</v>
      </c>
      <c r="AI16" s="865">
        <v>134</v>
      </c>
      <c r="AJ16" s="865">
        <v>90</v>
      </c>
      <c r="AK16" s="865">
        <v>67</v>
      </c>
      <c r="AL16" s="865">
        <v>17</v>
      </c>
      <c r="AN16" s="106"/>
      <c r="AO16" s="270"/>
      <c r="AP16" s="270"/>
      <c r="AQ16" s="270"/>
    </row>
    <row r="17" spans="1:43" s="66" customFormat="1" x14ac:dyDescent="0.25">
      <c r="A17" s="43"/>
      <c r="B17" s="789" t="s">
        <v>13</v>
      </c>
      <c r="C17" s="837">
        <v>103</v>
      </c>
      <c r="D17" s="290">
        <v>68</v>
      </c>
      <c r="E17" s="290">
        <v>54</v>
      </c>
      <c r="F17" s="43"/>
      <c r="G17" s="134">
        <v>12</v>
      </c>
      <c r="H17" s="149">
        <v>42</v>
      </c>
      <c r="I17" s="149">
        <v>49</v>
      </c>
      <c r="J17" s="149">
        <v>101</v>
      </c>
      <c r="K17" s="147">
        <v>56</v>
      </c>
      <c r="L17" s="147">
        <v>85</v>
      </c>
      <c r="M17" s="815">
        <v>79</v>
      </c>
      <c r="N17" s="287">
        <v>123</v>
      </c>
      <c r="O17" s="290">
        <v>110</v>
      </c>
      <c r="P17" s="513">
        <v>36</v>
      </c>
      <c r="Q17" s="270">
        <v>37</v>
      </c>
      <c r="R17" s="531">
        <v>13</v>
      </c>
      <c r="S17" s="270">
        <v>1053</v>
      </c>
      <c r="T17" s="484"/>
      <c r="U17"/>
      <c r="V17" s="288" t="s">
        <v>685</v>
      </c>
      <c r="W17" s="865"/>
      <c r="X17" s="865"/>
      <c r="Y17" s="865"/>
      <c r="Z17" s="865"/>
      <c r="AA17" s="865"/>
      <c r="AB17" s="865"/>
      <c r="AC17" s="865">
        <v>390</v>
      </c>
      <c r="AD17" s="865">
        <v>344</v>
      </c>
      <c r="AE17" s="865">
        <v>265</v>
      </c>
      <c r="AF17" s="865">
        <v>214</v>
      </c>
      <c r="AG17" s="865">
        <v>141</v>
      </c>
      <c r="AH17" s="865">
        <v>144</v>
      </c>
      <c r="AI17" s="865">
        <v>128</v>
      </c>
      <c r="AJ17" s="865">
        <v>41</v>
      </c>
      <c r="AK17" s="865">
        <v>38</v>
      </c>
      <c r="AL17" s="865">
        <v>11</v>
      </c>
      <c r="AN17" s="106"/>
      <c r="AO17" s="270"/>
      <c r="AP17" s="270"/>
      <c r="AQ17" s="270"/>
    </row>
    <row r="18" spans="1:43" s="66" customFormat="1" x14ac:dyDescent="0.25">
      <c r="A18" s="43"/>
      <c r="B18" s="789" t="s">
        <v>826</v>
      </c>
      <c r="C18" s="837">
        <v>94</v>
      </c>
      <c r="D18" s="290">
        <v>44</v>
      </c>
      <c r="E18" s="290">
        <v>49</v>
      </c>
      <c r="F18" s="37"/>
      <c r="G18" s="134">
        <v>13</v>
      </c>
      <c r="H18" s="149">
        <v>40</v>
      </c>
      <c r="I18" s="149">
        <v>44</v>
      </c>
      <c r="J18" s="149">
        <v>57</v>
      </c>
      <c r="K18" s="147">
        <v>30</v>
      </c>
      <c r="L18" s="147">
        <v>78</v>
      </c>
      <c r="M18" s="815">
        <v>72</v>
      </c>
      <c r="N18" s="287">
        <v>109</v>
      </c>
      <c r="O18" s="290">
        <v>107</v>
      </c>
      <c r="P18" s="513">
        <v>47</v>
      </c>
      <c r="Q18" s="270">
        <v>31</v>
      </c>
      <c r="R18" s="531">
        <v>14</v>
      </c>
      <c r="S18" s="270">
        <v>1001</v>
      </c>
      <c r="T18" s="484"/>
      <c r="U18"/>
      <c r="V18" s="288" t="s">
        <v>686</v>
      </c>
      <c r="W18" s="865"/>
      <c r="X18" s="865"/>
      <c r="Y18" s="865"/>
      <c r="Z18" s="865"/>
      <c r="AA18" s="865"/>
      <c r="AB18" s="865"/>
      <c r="AC18" s="865"/>
      <c r="AD18" s="865">
        <v>430</v>
      </c>
      <c r="AE18" s="865">
        <v>389</v>
      </c>
      <c r="AF18" s="865">
        <v>211</v>
      </c>
      <c r="AG18" s="865">
        <v>197</v>
      </c>
      <c r="AH18" s="865">
        <v>173</v>
      </c>
      <c r="AI18" s="865">
        <v>136</v>
      </c>
      <c r="AJ18" s="865">
        <v>72</v>
      </c>
      <c r="AK18" s="865">
        <v>30</v>
      </c>
      <c r="AL18" s="865">
        <v>36</v>
      </c>
      <c r="AN18" s="106"/>
      <c r="AO18" s="270"/>
      <c r="AP18" s="270"/>
      <c r="AQ18" s="270"/>
    </row>
    <row r="19" spans="1:43" s="66" customFormat="1" x14ac:dyDescent="0.25">
      <c r="A19" s="43"/>
      <c r="B19" s="789" t="s">
        <v>11</v>
      </c>
      <c r="C19" s="837">
        <v>16</v>
      </c>
      <c r="D19" s="290">
        <v>5</v>
      </c>
      <c r="E19" s="290">
        <v>3</v>
      </c>
      <c r="F19" s="43"/>
      <c r="G19" s="134">
        <v>14</v>
      </c>
      <c r="H19" s="149">
        <v>42</v>
      </c>
      <c r="I19" s="149">
        <v>46</v>
      </c>
      <c r="J19" s="149">
        <v>33</v>
      </c>
      <c r="K19" s="147">
        <v>46</v>
      </c>
      <c r="L19" s="147">
        <v>72</v>
      </c>
      <c r="M19" s="815">
        <v>58</v>
      </c>
      <c r="N19" s="287">
        <v>85</v>
      </c>
      <c r="O19" s="290">
        <v>85</v>
      </c>
      <c r="P19" s="513">
        <v>40</v>
      </c>
      <c r="Q19" s="270">
        <v>29</v>
      </c>
      <c r="R19" s="531">
        <v>15</v>
      </c>
      <c r="S19" s="270">
        <v>970</v>
      </c>
      <c r="T19" s="484"/>
      <c r="U19"/>
      <c r="V19" s="288" t="s">
        <v>687</v>
      </c>
      <c r="W19" s="865"/>
      <c r="X19" s="865"/>
      <c r="Y19" s="865"/>
      <c r="Z19" s="865"/>
      <c r="AA19" s="865"/>
      <c r="AB19" s="865"/>
      <c r="AC19" s="865"/>
      <c r="AD19" s="865"/>
      <c r="AE19" s="865">
        <v>414</v>
      </c>
      <c r="AF19" s="865">
        <v>269</v>
      </c>
      <c r="AG19" s="865">
        <v>256</v>
      </c>
      <c r="AH19" s="865">
        <v>187</v>
      </c>
      <c r="AI19" s="865">
        <v>118</v>
      </c>
      <c r="AJ19" s="865">
        <v>82</v>
      </c>
      <c r="AK19" s="865">
        <v>24</v>
      </c>
      <c r="AL19" s="865">
        <v>18</v>
      </c>
      <c r="AO19" s="270"/>
      <c r="AP19" s="270"/>
      <c r="AQ19" s="270"/>
    </row>
    <row r="20" spans="1:43" s="66" customFormat="1" x14ac:dyDescent="0.25">
      <c r="A20" s="43"/>
      <c r="B20" s="789" t="s">
        <v>14</v>
      </c>
      <c r="C20" s="837">
        <v>1207</v>
      </c>
      <c r="D20" s="290">
        <v>848</v>
      </c>
      <c r="E20" s="290">
        <v>711</v>
      </c>
      <c r="F20" s="43"/>
      <c r="G20" s="134">
        <v>15</v>
      </c>
      <c r="H20" s="149">
        <v>40</v>
      </c>
      <c r="I20" s="149">
        <v>50</v>
      </c>
      <c r="J20" s="149">
        <v>36</v>
      </c>
      <c r="K20" s="147">
        <v>36</v>
      </c>
      <c r="L20" s="147">
        <v>53</v>
      </c>
      <c r="M20" s="815">
        <v>61</v>
      </c>
      <c r="N20" s="287">
        <v>66</v>
      </c>
      <c r="O20" s="290">
        <v>102</v>
      </c>
      <c r="P20" s="513">
        <v>44</v>
      </c>
      <c r="Q20" s="270">
        <v>25</v>
      </c>
      <c r="R20" s="531">
        <v>16</v>
      </c>
      <c r="S20" s="270">
        <v>1030</v>
      </c>
      <c r="T20" s="484"/>
      <c r="U20"/>
      <c r="V20" s="288" t="s">
        <v>688</v>
      </c>
      <c r="W20" s="865"/>
      <c r="X20" s="865"/>
      <c r="Y20" s="865"/>
      <c r="Z20" s="865"/>
      <c r="AA20" s="865"/>
      <c r="AB20" s="865"/>
      <c r="AC20" s="865"/>
      <c r="AD20" s="865"/>
      <c r="AE20" s="865"/>
      <c r="AF20" s="865">
        <v>335</v>
      </c>
      <c r="AG20" s="865">
        <v>271</v>
      </c>
      <c r="AH20" s="865">
        <v>196</v>
      </c>
      <c r="AI20" s="865">
        <v>115</v>
      </c>
      <c r="AJ20" s="865">
        <v>86</v>
      </c>
      <c r="AK20" s="865">
        <v>32</v>
      </c>
      <c r="AL20" s="865">
        <v>12</v>
      </c>
      <c r="AO20" s="270"/>
      <c r="AP20" s="270"/>
      <c r="AQ20" s="270"/>
    </row>
    <row r="21" spans="1:43" s="66" customFormat="1" x14ac:dyDescent="0.25">
      <c r="A21" s="43"/>
      <c r="B21" s="789" t="s">
        <v>838</v>
      </c>
      <c r="C21" s="837">
        <v>235</v>
      </c>
      <c r="D21" s="290">
        <v>138</v>
      </c>
      <c r="E21" s="290">
        <v>107</v>
      </c>
      <c r="F21" s="43"/>
      <c r="G21" s="134">
        <v>16</v>
      </c>
      <c r="H21" s="149">
        <v>53</v>
      </c>
      <c r="I21" s="149">
        <v>35</v>
      </c>
      <c r="J21" s="149">
        <v>113</v>
      </c>
      <c r="K21" s="147">
        <v>28</v>
      </c>
      <c r="L21" s="147">
        <v>32</v>
      </c>
      <c r="M21" s="815">
        <v>196</v>
      </c>
      <c r="N21" s="287">
        <v>53</v>
      </c>
      <c r="O21" s="290">
        <v>77</v>
      </c>
      <c r="P21" s="513">
        <v>44</v>
      </c>
      <c r="Q21" s="270">
        <v>35</v>
      </c>
      <c r="R21" s="531">
        <v>17</v>
      </c>
      <c r="S21" s="270">
        <v>844</v>
      </c>
      <c r="T21" s="484"/>
      <c r="U21"/>
      <c r="V21" s="288" t="s">
        <v>689</v>
      </c>
      <c r="W21" s="865"/>
      <c r="X21" s="865"/>
      <c r="Y21" s="865"/>
      <c r="Z21" s="865"/>
      <c r="AA21" s="865"/>
      <c r="AB21" s="865"/>
      <c r="AC21" s="865"/>
      <c r="AD21" s="865"/>
      <c r="AE21" s="865"/>
      <c r="AF21" s="865"/>
      <c r="AG21" s="865">
        <v>299</v>
      </c>
      <c r="AH21" s="865">
        <v>224</v>
      </c>
      <c r="AI21" s="865">
        <v>167</v>
      </c>
      <c r="AJ21" s="865">
        <v>111</v>
      </c>
      <c r="AK21" s="865">
        <v>46</v>
      </c>
      <c r="AL21" s="865">
        <v>20</v>
      </c>
      <c r="AM21" s="270"/>
      <c r="AN21" s="270"/>
      <c r="AO21" s="270"/>
      <c r="AP21" s="270"/>
      <c r="AQ21" s="270"/>
    </row>
    <row r="22" spans="1:43" s="66" customFormat="1" x14ac:dyDescent="0.25">
      <c r="A22" s="43"/>
      <c r="B22" s="789" t="s">
        <v>827</v>
      </c>
      <c r="C22" s="837">
        <v>155</v>
      </c>
      <c r="D22" s="290">
        <v>114</v>
      </c>
      <c r="E22" s="290">
        <v>72</v>
      </c>
      <c r="F22" s="37"/>
      <c r="G22" s="134">
        <v>17</v>
      </c>
      <c r="H22" s="149">
        <v>42</v>
      </c>
      <c r="I22" s="149">
        <v>43</v>
      </c>
      <c r="J22" s="149">
        <v>34</v>
      </c>
      <c r="K22" s="147">
        <v>24</v>
      </c>
      <c r="L22" s="147">
        <v>32</v>
      </c>
      <c r="M22" s="815">
        <v>44</v>
      </c>
      <c r="N22" s="287">
        <v>222</v>
      </c>
      <c r="O22" s="290">
        <v>59</v>
      </c>
      <c r="P22" s="513">
        <v>43</v>
      </c>
      <c r="Q22" s="270">
        <v>32</v>
      </c>
      <c r="R22" s="531">
        <v>18</v>
      </c>
      <c r="S22" s="270">
        <v>768</v>
      </c>
      <c r="T22" s="484"/>
      <c r="U22"/>
      <c r="V22" s="477">
        <v>2016</v>
      </c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>
        <v>263</v>
      </c>
      <c r="AI22" s="865">
        <v>196</v>
      </c>
      <c r="AJ22" s="865">
        <v>131</v>
      </c>
      <c r="AK22" s="865">
        <v>66</v>
      </c>
      <c r="AL22" s="865">
        <v>37</v>
      </c>
      <c r="AO22" s="270"/>
      <c r="AP22" s="270"/>
    </row>
    <row r="23" spans="1:43" s="66" customFormat="1" x14ac:dyDescent="0.25">
      <c r="A23" s="43"/>
      <c r="B23" s="789" t="s">
        <v>828</v>
      </c>
      <c r="C23" s="837">
        <v>105</v>
      </c>
      <c r="D23" s="290">
        <v>67</v>
      </c>
      <c r="E23" s="290">
        <v>57</v>
      </c>
      <c r="F23" s="43"/>
      <c r="G23" s="134">
        <v>18</v>
      </c>
      <c r="H23" s="149">
        <v>55</v>
      </c>
      <c r="I23" s="149">
        <v>41</v>
      </c>
      <c r="J23" s="149">
        <v>33</v>
      </c>
      <c r="K23" s="147">
        <v>27</v>
      </c>
      <c r="L23" s="147">
        <v>31</v>
      </c>
      <c r="M23" s="815">
        <v>28</v>
      </c>
      <c r="N23" s="287">
        <v>55</v>
      </c>
      <c r="O23" s="290">
        <v>295</v>
      </c>
      <c r="P23" s="513">
        <v>36</v>
      </c>
      <c r="Q23" s="270">
        <v>34</v>
      </c>
      <c r="R23" s="531">
        <v>19</v>
      </c>
      <c r="S23" s="270">
        <v>626</v>
      </c>
      <c r="T23" s="484"/>
      <c r="U23"/>
      <c r="V23" s="533">
        <v>2017</v>
      </c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>
        <v>244</v>
      </c>
      <c r="AJ23" s="865">
        <v>132</v>
      </c>
      <c r="AK23" s="865">
        <v>89</v>
      </c>
      <c r="AL23" s="865">
        <v>27</v>
      </c>
    </row>
    <row r="24" spans="1:43" s="66" customFormat="1" ht="15" customHeight="1" x14ac:dyDescent="0.25">
      <c r="A24" s="43"/>
      <c r="B24" s="789" t="s">
        <v>829</v>
      </c>
      <c r="C24" s="837">
        <v>177</v>
      </c>
      <c r="D24" s="290">
        <v>95</v>
      </c>
      <c r="E24" s="290">
        <v>87</v>
      </c>
      <c r="F24" s="43"/>
      <c r="G24" s="134">
        <v>19</v>
      </c>
      <c r="H24" s="149">
        <v>31</v>
      </c>
      <c r="I24" s="149">
        <v>50</v>
      </c>
      <c r="J24" s="149">
        <v>30</v>
      </c>
      <c r="K24" s="147">
        <v>21</v>
      </c>
      <c r="L24" s="147">
        <v>38</v>
      </c>
      <c r="M24" s="815">
        <v>38</v>
      </c>
      <c r="N24" s="287">
        <v>44</v>
      </c>
      <c r="O24" s="290">
        <v>48</v>
      </c>
      <c r="P24" s="513">
        <v>33</v>
      </c>
      <c r="Q24" s="270">
        <v>33</v>
      </c>
      <c r="R24" s="531">
        <v>20</v>
      </c>
      <c r="S24" s="270">
        <v>685</v>
      </c>
      <c r="T24" s="484"/>
      <c r="U24"/>
      <c r="V24" s="533">
        <v>2018</v>
      </c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865"/>
      <c r="AH24" s="865"/>
      <c r="AI24" s="865"/>
      <c r="AJ24" s="865">
        <v>132</v>
      </c>
      <c r="AK24" s="865">
        <v>93</v>
      </c>
      <c r="AL24" s="865">
        <v>29</v>
      </c>
    </row>
    <row r="25" spans="1:43" s="66" customFormat="1" ht="15" customHeight="1" x14ac:dyDescent="0.25">
      <c r="A25" s="43"/>
      <c r="B25" s="789"/>
      <c r="C25" s="287"/>
      <c r="D25" s="287"/>
      <c r="E25" s="290"/>
      <c r="F25" s="43"/>
      <c r="G25" s="134">
        <v>20</v>
      </c>
      <c r="H25" s="149">
        <v>56</v>
      </c>
      <c r="I25" s="149">
        <v>34</v>
      </c>
      <c r="J25" s="149">
        <v>37</v>
      </c>
      <c r="K25" s="147">
        <v>22</v>
      </c>
      <c r="L25" s="147">
        <v>30</v>
      </c>
      <c r="M25" s="815">
        <v>53</v>
      </c>
      <c r="N25" s="287">
        <v>44</v>
      </c>
      <c r="O25" s="290">
        <v>45</v>
      </c>
      <c r="P25" s="513">
        <v>23</v>
      </c>
      <c r="Q25" s="270">
        <v>35</v>
      </c>
      <c r="R25" s="531">
        <v>21</v>
      </c>
      <c r="S25" s="270">
        <v>531</v>
      </c>
      <c r="T25" s="484"/>
      <c r="U25"/>
      <c r="V25" s="533">
        <v>2019</v>
      </c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3">
        <v>77</v>
      </c>
      <c r="AL25" s="865">
        <v>40</v>
      </c>
    </row>
    <row r="26" spans="1:43" s="66" customFormat="1" x14ac:dyDescent="0.25">
      <c r="A26" s="43"/>
      <c r="B26" s="789" t="s">
        <v>533</v>
      </c>
      <c r="C26" s="791">
        <v>3</v>
      </c>
      <c r="D26" s="287">
        <v>6</v>
      </c>
      <c r="E26" s="290"/>
      <c r="F26" s="43"/>
      <c r="G26" s="286">
        <v>21</v>
      </c>
      <c r="H26" s="149">
        <v>17</v>
      </c>
      <c r="I26" s="149">
        <v>38</v>
      </c>
      <c r="J26" s="149">
        <v>37</v>
      </c>
      <c r="K26" s="147">
        <v>14</v>
      </c>
      <c r="L26" s="147">
        <v>35</v>
      </c>
      <c r="M26" s="815">
        <v>37</v>
      </c>
      <c r="N26" s="287">
        <v>33</v>
      </c>
      <c r="O26" s="290">
        <v>35</v>
      </c>
      <c r="P26" s="513">
        <v>13</v>
      </c>
      <c r="Q26" s="270">
        <v>15</v>
      </c>
      <c r="R26" s="531">
        <v>22</v>
      </c>
      <c r="S26" s="270">
        <v>475</v>
      </c>
      <c r="T26" s="484"/>
      <c r="U26"/>
      <c r="V26" s="533">
        <v>2020</v>
      </c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3"/>
      <c r="AH26" s="862"/>
      <c r="AI26" s="862"/>
      <c r="AJ26" s="862"/>
      <c r="AK26" s="864"/>
      <c r="AL26" s="862">
        <v>16</v>
      </c>
    </row>
    <row r="27" spans="1:43" s="66" customFormat="1" ht="15.75" thickBot="1" x14ac:dyDescent="0.3">
      <c r="A27" s="40" t="s">
        <v>217</v>
      </c>
      <c r="B27" s="39"/>
      <c r="C27" s="35">
        <f>SUM(C12:C26)</f>
        <v>3223</v>
      </c>
      <c r="D27" s="35">
        <v>1956</v>
      </c>
      <c r="E27" s="35">
        <v>1695</v>
      </c>
      <c r="F27" s="37"/>
      <c r="G27" s="286">
        <v>22</v>
      </c>
      <c r="H27" s="149">
        <v>14</v>
      </c>
      <c r="I27" s="149">
        <v>21</v>
      </c>
      <c r="J27" s="149">
        <v>48</v>
      </c>
      <c r="K27" s="147">
        <v>17</v>
      </c>
      <c r="L27" s="147">
        <v>35</v>
      </c>
      <c r="M27" s="815">
        <v>24</v>
      </c>
      <c r="N27" s="287">
        <v>34</v>
      </c>
      <c r="O27" s="290">
        <v>33</v>
      </c>
      <c r="P27" s="513">
        <v>20</v>
      </c>
      <c r="Q27" s="270">
        <v>10</v>
      </c>
      <c r="R27" s="531">
        <v>23</v>
      </c>
      <c r="S27" s="270">
        <v>403</v>
      </c>
      <c r="T27" s="484"/>
      <c r="U27"/>
      <c r="V27" s="478" t="s">
        <v>905</v>
      </c>
      <c r="W27"/>
      <c r="X27"/>
      <c r="Y27"/>
      <c r="Z27"/>
      <c r="AA27"/>
      <c r="AB27"/>
      <c r="AC27"/>
      <c r="AD27" s="152"/>
      <c r="AE27" s="152"/>
      <c r="AF27" s="152"/>
    </row>
    <row r="28" spans="1:43" s="66" customFormat="1" ht="16.5" thickTop="1" thickBot="1" x14ac:dyDescent="0.3">
      <c r="A28" s="41" t="s">
        <v>26</v>
      </c>
      <c r="B28" s="788" t="s">
        <v>527</v>
      </c>
      <c r="C28" s="52">
        <v>103</v>
      </c>
      <c r="D28" s="52"/>
      <c r="E28" s="52"/>
      <c r="F28" s="43"/>
      <c r="G28" s="286">
        <v>23</v>
      </c>
      <c r="H28" s="149">
        <v>19</v>
      </c>
      <c r="I28" s="149">
        <v>15</v>
      </c>
      <c r="J28" s="149">
        <v>11</v>
      </c>
      <c r="K28" s="147">
        <v>6</v>
      </c>
      <c r="L28" s="147">
        <v>31</v>
      </c>
      <c r="M28" s="815">
        <v>20</v>
      </c>
      <c r="N28" s="287">
        <v>22</v>
      </c>
      <c r="O28" s="290">
        <v>42</v>
      </c>
      <c r="P28" s="513">
        <v>19</v>
      </c>
      <c r="Q28" s="270">
        <v>13</v>
      </c>
      <c r="R28" s="531">
        <v>24</v>
      </c>
      <c r="S28" s="270">
        <v>473</v>
      </c>
      <c r="T28" s="484"/>
      <c r="U28"/>
      <c r="V28" s="23" t="s">
        <v>16</v>
      </c>
      <c r="W28"/>
      <c r="X28"/>
      <c r="Y28"/>
      <c r="Z28"/>
      <c r="AA28"/>
      <c r="AB28"/>
      <c r="AC28"/>
      <c r="AD28"/>
      <c r="AE28"/>
    </row>
    <row r="29" spans="1:43" s="66" customFormat="1" ht="15.75" thickTop="1" x14ac:dyDescent="0.25">
      <c r="A29" s="43"/>
      <c r="B29" s="789" t="s">
        <v>566</v>
      </c>
      <c r="C29" s="52">
        <v>56</v>
      </c>
      <c r="D29" s="52"/>
      <c r="E29" s="52">
        <v>1</v>
      </c>
      <c r="F29" s="43"/>
      <c r="G29" s="286">
        <v>24</v>
      </c>
      <c r="H29" s="149">
        <v>13</v>
      </c>
      <c r="I29" s="149">
        <v>13</v>
      </c>
      <c r="J29" s="149">
        <v>12</v>
      </c>
      <c r="K29" s="147">
        <v>17</v>
      </c>
      <c r="L29" s="147">
        <v>26</v>
      </c>
      <c r="M29" s="815">
        <v>21</v>
      </c>
      <c r="N29" s="287">
        <v>19</v>
      </c>
      <c r="O29" s="290">
        <v>44</v>
      </c>
      <c r="P29" s="513">
        <v>22</v>
      </c>
      <c r="Q29" s="270">
        <v>12</v>
      </c>
      <c r="R29" s="531">
        <v>25</v>
      </c>
      <c r="S29" s="270">
        <v>339</v>
      </c>
      <c r="T29" s="484"/>
      <c r="U29"/>
    </row>
    <row r="30" spans="1:43" s="66" customFormat="1" ht="18" x14ac:dyDescent="0.25">
      <c r="A30" s="43"/>
      <c r="B30" s="789" t="s">
        <v>211</v>
      </c>
      <c r="C30" s="52">
        <v>54</v>
      </c>
      <c r="D30" s="52"/>
      <c r="E30" s="52"/>
      <c r="F30" s="43"/>
      <c r="G30" s="286">
        <v>25</v>
      </c>
      <c r="H30" s="149">
        <v>6</v>
      </c>
      <c r="I30" s="149">
        <v>18</v>
      </c>
      <c r="J30" s="149">
        <v>9</v>
      </c>
      <c r="K30" s="147">
        <v>13</v>
      </c>
      <c r="L30" s="147">
        <v>13</v>
      </c>
      <c r="M30" s="815">
        <v>17</v>
      </c>
      <c r="N30" s="287">
        <v>33</v>
      </c>
      <c r="O30" s="290">
        <v>31</v>
      </c>
      <c r="P30" s="513">
        <v>14</v>
      </c>
      <c r="Q30" s="270">
        <v>12</v>
      </c>
      <c r="R30" s="531">
        <v>26</v>
      </c>
      <c r="S30" s="270">
        <v>425</v>
      </c>
      <c r="T30" s="484"/>
      <c r="U30"/>
      <c r="V30" s="54" t="s">
        <v>677</v>
      </c>
      <c r="X30" s="151"/>
      <c r="Y30" s="151"/>
      <c r="Z30" s="151"/>
      <c r="AA30" s="151"/>
    </row>
    <row r="31" spans="1:43" s="66" customFormat="1" x14ac:dyDescent="0.25">
      <c r="A31" s="43"/>
      <c r="B31" s="789" t="s">
        <v>222</v>
      </c>
      <c r="C31" s="52">
        <v>12</v>
      </c>
      <c r="D31" s="52"/>
      <c r="E31" s="52"/>
      <c r="F31" s="37"/>
      <c r="G31" s="286">
        <v>26</v>
      </c>
      <c r="H31" s="149">
        <v>12</v>
      </c>
      <c r="I31" s="149">
        <v>14</v>
      </c>
      <c r="J31" s="149">
        <v>13</v>
      </c>
      <c r="K31" s="147">
        <v>13</v>
      </c>
      <c r="L31" s="147">
        <v>20</v>
      </c>
      <c r="M31" s="815">
        <v>83</v>
      </c>
      <c r="N31" s="287">
        <v>23</v>
      </c>
      <c r="O31" s="290">
        <v>28</v>
      </c>
      <c r="P31" s="513">
        <v>18</v>
      </c>
      <c r="Q31" s="270">
        <v>13</v>
      </c>
      <c r="R31" s="531">
        <v>27</v>
      </c>
      <c r="S31" s="270">
        <v>312</v>
      </c>
      <c r="T31" s="484"/>
      <c r="U31"/>
      <c r="W31" s="43"/>
      <c r="X31"/>
      <c r="Y31"/>
      <c r="Z31"/>
      <c r="AA31"/>
    </row>
    <row r="32" spans="1:43" s="66" customFormat="1" x14ac:dyDescent="0.25">
      <c r="A32" s="284"/>
      <c r="B32" s="512" t="s">
        <v>528</v>
      </c>
      <c r="C32" s="52">
        <v>73</v>
      </c>
      <c r="D32" s="52"/>
      <c r="E32" s="52"/>
      <c r="F32" s="43"/>
      <c r="G32" s="286">
        <v>27</v>
      </c>
      <c r="H32" s="149">
        <v>11</v>
      </c>
      <c r="I32" s="149">
        <v>12</v>
      </c>
      <c r="J32" s="149">
        <v>21</v>
      </c>
      <c r="K32" s="147">
        <v>12</v>
      </c>
      <c r="L32" s="147">
        <v>9</v>
      </c>
      <c r="M32" s="815">
        <v>16</v>
      </c>
      <c r="N32" s="287">
        <v>90</v>
      </c>
      <c r="O32" s="290">
        <v>19</v>
      </c>
      <c r="P32" s="513">
        <v>15</v>
      </c>
      <c r="Q32" s="270">
        <v>10</v>
      </c>
      <c r="R32" s="531">
        <v>28</v>
      </c>
      <c r="S32" s="270">
        <v>397</v>
      </c>
      <c r="T32" s="484"/>
      <c r="U32"/>
      <c r="W32" s="528">
        <v>2011</v>
      </c>
      <c r="X32" s="528">
        <v>2012</v>
      </c>
      <c r="Y32" s="528">
        <v>2013</v>
      </c>
      <c r="Z32" s="528">
        <v>2014</v>
      </c>
      <c r="AA32" s="528">
        <v>2015</v>
      </c>
      <c r="AB32" s="528">
        <v>2016</v>
      </c>
      <c r="AC32" s="528">
        <v>2017</v>
      </c>
      <c r="AD32" s="528">
        <v>2018</v>
      </c>
      <c r="AE32" s="528">
        <v>2019</v>
      </c>
      <c r="AF32" s="528">
        <v>2020</v>
      </c>
    </row>
    <row r="33" spans="1:168" s="66" customFormat="1" x14ac:dyDescent="0.25">
      <c r="A33" s="284"/>
      <c r="B33" s="512" t="s">
        <v>220</v>
      </c>
      <c r="C33" s="52">
        <v>9</v>
      </c>
      <c r="D33" s="52"/>
      <c r="E33" s="52"/>
      <c r="F33" s="43"/>
      <c r="G33" s="286">
        <v>28</v>
      </c>
      <c r="H33" s="149">
        <v>18</v>
      </c>
      <c r="I33" s="149">
        <v>10</v>
      </c>
      <c r="J33" s="149">
        <v>10</v>
      </c>
      <c r="K33" s="147">
        <v>3</v>
      </c>
      <c r="L33" s="147">
        <v>9</v>
      </c>
      <c r="M33" s="815">
        <v>7</v>
      </c>
      <c r="N33" s="287">
        <v>13</v>
      </c>
      <c r="O33" s="290">
        <v>105</v>
      </c>
      <c r="P33" s="513">
        <v>18</v>
      </c>
      <c r="Q33" s="270">
        <v>18</v>
      </c>
      <c r="R33" s="531">
        <v>29</v>
      </c>
      <c r="S33" s="270">
        <v>375</v>
      </c>
      <c r="T33" s="484"/>
      <c r="U33"/>
      <c r="V33" s="529" t="s">
        <v>674</v>
      </c>
      <c r="W33" s="741" t="s">
        <v>675</v>
      </c>
      <c r="X33" s="741" t="s">
        <v>675</v>
      </c>
      <c r="Y33" s="741" t="s">
        <v>675</v>
      </c>
      <c r="Z33" s="741" t="s">
        <v>675</v>
      </c>
      <c r="AA33" s="741" t="s">
        <v>676</v>
      </c>
      <c r="AB33" s="741" t="s">
        <v>676</v>
      </c>
      <c r="AC33" s="741" t="s">
        <v>860</v>
      </c>
      <c r="AD33" s="741" t="s">
        <v>860</v>
      </c>
      <c r="AE33" s="741" t="s">
        <v>675</v>
      </c>
      <c r="AF33" s="741" t="s">
        <v>904</v>
      </c>
    </row>
    <row r="34" spans="1:168" s="66" customFormat="1" x14ac:dyDescent="0.25">
      <c r="A34" s="43"/>
      <c r="B34" s="789" t="s">
        <v>221</v>
      </c>
      <c r="C34" s="52">
        <v>142</v>
      </c>
      <c r="D34" s="52">
        <v>1</v>
      </c>
      <c r="E34" s="52"/>
      <c r="F34" s="43"/>
      <c r="G34" s="286">
        <v>29</v>
      </c>
      <c r="H34" s="149">
        <v>20</v>
      </c>
      <c r="I34" s="742">
        <v>13</v>
      </c>
      <c r="J34" s="149">
        <v>9</v>
      </c>
      <c r="K34" s="147">
        <v>5</v>
      </c>
      <c r="L34" s="147">
        <v>15</v>
      </c>
      <c r="M34" s="815">
        <v>8</v>
      </c>
      <c r="N34" s="287">
        <v>17</v>
      </c>
      <c r="O34" s="290">
        <v>9</v>
      </c>
      <c r="P34" s="513">
        <v>13</v>
      </c>
      <c r="Q34" s="270">
        <v>10</v>
      </c>
      <c r="R34" s="696">
        <v>30</v>
      </c>
      <c r="S34" s="270">
        <v>365</v>
      </c>
      <c r="T34" s="484"/>
      <c r="U34"/>
    </row>
    <row r="35" spans="1:168" s="66" customFormat="1" ht="12.75" x14ac:dyDescent="0.2">
      <c r="A35" s="43"/>
      <c r="B35" s="789" t="s">
        <v>869</v>
      </c>
      <c r="C35" s="289">
        <v>3</v>
      </c>
      <c r="D35" s="289"/>
      <c r="E35" s="289"/>
      <c r="F35" s="43"/>
      <c r="G35" s="134">
        <v>30</v>
      </c>
      <c r="H35" s="149">
        <v>20</v>
      </c>
      <c r="I35" s="149">
        <v>15</v>
      </c>
      <c r="J35" s="149">
        <v>12</v>
      </c>
      <c r="K35" s="147">
        <v>9</v>
      </c>
      <c r="L35" s="147">
        <v>4</v>
      </c>
      <c r="M35" s="815">
        <v>15</v>
      </c>
      <c r="N35" s="287">
        <v>22</v>
      </c>
      <c r="O35" s="290">
        <v>23</v>
      </c>
      <c r="P35" s="513">
        <v>13</v>
      </c>
      <c r="Q35" s="270">
        <v>11</v>
      </c>
      <c r="R35" s="269">
        <v>31</v>
      </c>
      <c r="S35" s="270">
        <v>214</v>
      </c>
      <c r="T35" s="697"/>
      <c r="U35"/>
    </row>
    <row r="36" spans="1:168" s="66" customFormat="1" x14ac:dyDescent="0.2">
      <c r="A36" s="43"/>
      <c r="B36" s="789" t="s">
        <v>536</v>
      </c>
      <c r="C36" s="52">
        <v>3</v>
      </c>
      <c r="D36" s="52"/>
      <c r="E36" s="52">
        <v>1</v>
      </c>
      <c r="F36" s="37"/>
      <c r="G36" s="134">
        <v>31</v>
      </c>
      <c r="H36" s="149">
        <v>10</v>
      </c>
      <c r="I36" s="149">
        <v>12</v>
      </c>
      <c r="J36" s="149">
        <v>2</v>
      </c>
      <c r="K36" s="147">
        <v>7</v>
      </c>
      <c r="L36" s="147">
        <v>16</v>
      </c>
      <c r="M36" s="815">
        <v>9</v>
      </c>
      <c r="N36" s="287">
        <v>8</v>
      </c>
      <c r="O36" s="290">
        <v>14</v>
      </c>
      <c r="P36" s="513">
        <v>7</v>
      </c>
      <c r="Q36" s="270">
        <v>7</v>
      </c>
      <c r="R36" s="269">
        <v>32</v>
      </c>
      <c r="S36" s="270">
        <v>247</v>
      </c>
      <c r="T36" s="484"/>
      <c r="U36"/>
      <c r="V36" s="27"/>
    </row>
    <row r="37" spans="1:168" s="66" customFormat="1" x14ac:dyDescent="0.2">
      <c r="A37" s="284"/>
      <c r="B37" s="512" t="s">
        <v>530</v>
      </c>
      <c r="C37" s="289">
        <v>7</v>
      </c>
      <c r="D37" s="289"/>
      <c r="E37" s="289"/>
      <c r="F37" s="37"/>
      <c r="G37" s="134">
        <v>32</v>
      </c>
      <c r="H37" s="149">
        <v>3</v>
      </c>
      <c r="I37" s="149">
        <v>10</v>
      </c>
      <c r="J37" s="149">
        <v>8</v>
      </c>
      <c r="K37" s="147">
        <v>12</v>
      </c>
      <c r="L37" s="147">
        <v>10</v>
      </c>
      <c r="M37" s="815">
        <v>9</v>
      </c>
      <c r="N37" s="287">
        <v>7</v>
      </c>
      <c r="O37" s="290">
        <v>16</v>
      </c>
      <c r="P37" s="513">
        <v>9</v>
      </c>
      <c r="Q37" s="270">
        <v>9</v>
      </c>
      <c r="R37" s="269">
        <v>33</v>
      </c>
      <c r="S37" s="270">
        <v>275</v>
      </c>
      <c r="T37" s="697"/>
      <c r="U37"/>
      <c r="V37" s="27"/>
    </row>
    <row r="38" spans="1:168" s="66" customFormat="1" ht="12.75" x14ac:dyDescent="0.2">
      <c r="A38" s="301"/>
      <c r="B38" s="512" t="s">
        <v>856</v>
      </c>
      <c r="C38" s="52">
        <v>2</v>
      </c>
      <c r="D38" s="52"/>
      <c r="E38" s="52"/>
      <c r="F38" s="43"/>
      <c r="G38" s="134">
        <v>33</v>
      </c>
      <c r="H38" s="149">
        <v>8</v>
      </c>
      <c r="I38" s="149">
        <v>9</v>
      </c>
      <c r="J38" s="149">
        <v>10</v>
      </c>
      <c r="K38" s="147">
        <v>10</v>
      </c>
      <c r="L38" s="147">
        <v>16</v>
      </c>
      <c r="M38" s="815">
        <v>14</v>
      </c>
      <c r="N38" s="287">
        <v>12</v>
      </c>
      <c r="O38" s="290">
        <v>17</v>
      </c>
      <c r="P38" s="513">
        <v>8</v>
      </c>
      <c r="Q38" s="270">
        <v>8</v>
      </c>
      <c r="R38" s="269">
        <v>34</v>
      </c>
      <c r="S38" s="270">
        <v>154</v>
      </c>
      <c r="T38" s="484"/>
      <c r="U38"/>
      <c r="V38" s="478"/>
      <c r="W38" s="483"/>
      <c r="X38" s="483"/>
      <c r="Y38" s="483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</row>
    <row r="39" spans="1:168" s="66" customFormat="1" ht="13.5" thickBot="1" x14ac:dyDescent="0.25">
      <c r="A39" s="35"/>
      <c r="B39" s="35"/>
      <c r="C39" s="35">
        <f>SUM(C28:C38)</f>
        <v>464</v>
      </c>
      <c r="D39" s="35">
        <v>1</v>
      </c>
      <c r="E39" s="35">
        <v>2</v>
      </c>
      <c r="F39" s="43"/>
      <c r="G39" s="134">
        <v>34</v>
      </c>
      <c r="H39" s="149">
        <v>7</v>
      </c>
      <c r="I39" s="149">
        <v>10</v>
      </c>
      <c r="J39" s="149">
        <v>7</v>
      </c>
      <c r="K39" s="147">
        <v>6</v>
      </c>
      <c r="L39" s="147">
        <v>13</v>
      </c>
      <c r="M39" s="815">
        <v>12</v>
      </c>
      <c r="N39" s="287">
        <v>6</v>
      </c>
      <c r="O39" s="290">
        <v>9</v>
      </c>
      <c r="P39" s="513">
        <v>10</v>
      </c>
      <c r="Q39" s="270">
        <v>6</v>
      </c>
      <c r="R39" s="269">
        <v>35</v>
      </c>
      <c r="S39" s="270">
        <v>234</v>
      </c>
      <c r="T39" s="484"/>
      <c r="U39"/>
      <c r="V39" s="483"/>
      <c r="W39" s="478"/>
      <c r="X39" s="478"/>
      <c r="Y39" s="478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</row>
    <row r="40" spans="1:168" s="66" customFormat="1" ht="12" customHeight="1" thickTop="1" thickBot="1" x14ac:dyDescent="0.25">
      <c r="A40" s="41" t="s">
        <v>28</v>
      </c>
      <c r="B40" s="44" t="s">
        <v>225</v>
      </c>
      <c r="C40" s="738"/>
      <c r="D40" s="738">
        <v>1</v>
      </c>
      <c r="E40" s="738">
        <v>1</v>
      </c>
      <c r="F40" s="43"/>
      <c r="G40" s="134">
        <v>35</v>
      </c>
      <c r="H40" s="149">
        <v>5</v>
      </c>
      <c r="I40" s="149">
        <v>5</v>
      </c>
      <c r="J40" s="149">
        <v>5</v>
      </c>
      <c r="K40" s="147">
        <v>8</v>
      </c>
      <c r="L40" s="147">
        <v>6</v>
      </c>
      <c r="M40" s="815">
        <v>10</v>
      </c>
      <c r="N40" s="287">
        <v>8</v>
      </c>
      <c r="O40" s="290">
        <v>14</v>
      </c>
      <c r="P40" s="513">
        <v>2</v>
      </c>
      <c r="Q40" s="270">
        <v>6</v>
      </c>
      <c r="R40" s="269">
        <v>36</v>
      </c>
      <c r="S40" s="270">
        <v>126</v>
      </c>
      <c r="T40" s="484"/>
      <c r="U40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</row>
    <row r="41" spans="1:168" s="66" customFormat="1" ht="12" customHeight="1" thickTop="1" x14ac:dyDescent="0.2">
      <c r="A41" s="43"/>
      <c r="B41" s="44" t="s">
        <v>31</v>
      </c>
      <c r="C41" s="695">
        <v>6</v>
      </c>
      <c r="D41" s="695">
        <v>5</v>
      </c>
      <c r="E41" s="695">
        <v>1</v>
      </c>
      <c r="F41" s="37"/>
      <c r="G41" s="134">
        <v>36</v>
      </c>
      <c r="H41" s="149">
        <v>3</v>
      </c>
      <c r="I41" s="149">
        <v>9</v>
      </c>
      <c r="J41" s="149">
        <v>2</v>
      </c>
      <c r="K41" s="147">
        <v>5</v>
      </c>
      <c r="L41" s="147">
        <v>8</v>
      </c>
      <c r="M41" s="815">
        <v>32</v>
      </c>
      <c r="N41" s="287">
        <v>4</v>
      </c>
      <c r="O41" s="290">
        <v>18</v>
      </c>
      <c r="P41" s="513">
        <v>7</v>
      </c>
      <c r="Q41" s="270">
        <v>7</v>
      </c>
      <c r="R41" s="269">
        <v>37</v>
      </c>
      <c r="S41" s="270">
        <v>135</v>
      </c>
      <c r="T41" s="484"/>
      <c r="U41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</row>
    <row r="42" spans="1:168" s="66" customFormat="1" ht="12" customHeight="1" x14ac:dyDescent="0.2">
      <c r="A42" s="284"/>
      <c r="B42" s="106" t="s">
        <v>493</v>
      </c>
      <c r="C42" s="695"/>
      <c r="D42" s="695"/>
      <c r="E42" s="695"/>
      <c r="F42" s="43"/>
      <c r="G42" s="134">
        <v>37</v>
      </c>
      <c r="H42" s="149">
        <v>4</v>
      </c>
      <c r="I42" s="149">
        <v>4</v>
      </c>
      <c r="J42" s="149">
        <v>4</v>
      </c>
      <c r="K42" s="147">
        <v>3</v>
      </c>
      <c r="L42" s="147">
        <v>6</v>
      </c>
      <c r="M42" s="815">
        <v>7</v>
      </c>
      <c r="N42" s="287">
        <v>38</v>
      </c>
      <c r="O42" s="290">
        <v>5</v>
      </c>
      <c r="P42" s="513">
        <v>7</v>
      </c>
      <c r="Q42" s="270">
        <v>3</v>
      </c>
      <c r="R42" s="269">
        <v>38</v>
      </c>
      <c r="S42" s="270">
        <v>176</v>
      </c>
      <c r="T42" s="484"/>
      <c r="U42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</row>
    <row r="43" spans="1:168" s="66" customFormat="1" ht="12" customHeight="1" x14ac:dyDescent="0.2">
      <c r="A43" s="43"/>
      <c r="B43" s="44" t="s">
        <v>213</v>
      </c>
      <c r="C43" s="695"/>
      <c r="D43" s="695"/>
      <c r="E43" s="695"/>
      <c r="F43" s="43"/>
      <c r="G43" s="134">
        <v>38</v>
      </c>
      <c r="H43" s="149">
        <v>6</v>
      </c>
      <c r="I43" s="149">
        <v>9</v>
      </c>
      <c r="J43" s="149">
        <v>5</v>
      </c>
      <c r="K43" s="147">
        <v>6</v>
      </c>
      <c r="L43" s="147">
        <v>7</v>
      </c>
      <c r="M43" s="815">
        <v>3</v>
      </c>
      <c r="N43" s="287">
        <v>7</v>
      </c>
      <c r="O43" s="290">
        <v>35</v>
      </c>
      <c r="P43" s="513">
        <v>7</v>
      </c>
      <c r="Q43" s="270">
        <v>5</v>
      </c>
      <c r="R43" s="269">
        <v>39</v>
      </c>
      <c r="S43" s="270">
        <v>198</v>
      </c>
      <c r="T43" s="484"/>
      <c r="U43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</row>
    <row r="44" spans="1:168" s="66" customFormat="1" ht="12" customHeight="1" x14ac:dyDescent="0.2">
      <c r="A44" s="43"/>
      <c r="B44" s="514" t="s">
        <v>524</v>
      </c>
      <c r="D44" s="811"/>
      <c r="E44" s="811">
        <v>1</v>
      </c>
      <c r="F44" s="812"/>
      <c r="G44" s="134">
        <v>39</v>
      </c>
      <c r="H44" s="149">
        <v>4</v>
      </c>
      <c r="I44" s="149">
        <v>7</v>
      </c>
      <c r="J44" s="149">
        <v>6</v>
      </c>
      <c r="K44" s="147">
        <v>8</v>
      </c>
      <c r="L44" s="147">
        <v>6</v>
      </c>
      <c r="M44" s="815">
        <v>5</v>
      </c>
      <c r="N44" s="287">
        <v>12</v>
      </c>
      <c r="O44" s="290">
        <v>5</v>
      </c>
      <c r="P44" s="513">
        <v>3</v>
      </c>
      <c r="Q44" s="270">
        <v>8</v>
      </c>
      <c r="R44" s="269">
        <v>40</v>
      </c>
      <c r="S44" s="270">
        <v>127</v>
      </c>
      <c r="T44" s="484"/>
      <c r="U44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</row>
    <row r="45" spans="1:168" s="66" customFormat="1" ht="12" customHeight="1" x14ac:dyDescent="0.2">
      <c r="A45" s="43"/>
      <c r="B45" s="285" t="s">
        <v>841</v>
      </c>
      <c r="C45" s="695"/>
      <c r="D45" s="695"/>
      <c r="E45" s="695"/>
      <c r="F45" s="37"/>
      <c r="G45" s="134">
        <v>40</v>
      </c>
      <c r="H45" s="149">
        <v>4</v>
      </c>
      <c r="I45" s="149">
        <v>11</v>
      </c>
      <c r="J45" s="149">
        <v>3</v>
      </c>
      <c r="K45" s="147">
        <v>5</v>
      </c>
      <c r="L45" s="147">
        <v>6</v>
      </c>
      <c r="M45" s="815">
        <v>6</v>
      </c>
      <c r="N45" s="287">
        <v>6</v>
      </c>
      <c r="O45" s="290">
        <v>6</v>
      </c>
      <c r="P45" s="513">
        <v>6</v>
      </c>
      <c r="Q45" s="270">
        <v>4</v>
      </c>
      <c r="R45" s="269">
        <v>41</v>
      </c>
      <c r="S45" s="270">
        <v>141</v>
      </c>
      <c r="T45" s="484"/>
      <c r="U45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</row>
    <row r="46" spans="1:168" s="66" customFormat="1" ht="12" customHeight="1" x14ac:dyDescent="0.2">
      <c r="A46" s="43"/>
      <c r="B46" s="44" t="s">
        <v>499</v>
      </c>
      <c r="C46" s="695">
        <v>1</v>
      </c>
      <c r="D46" s="695">
        <v>4</v>
      </c>
      <c r="E46" s="695"/>
      <c r="F46" s="43"/>
      <c r="G46" s="145">
        <v>41</v>
      </c>
      <c r="H46" s="149">
        <v>4</v>
      </c>
      <c r="I46" s="149">
        <v>3</v>
      </c>
      <c r="J46" s="149">
        <v>1</v>
      </c>
      <c r="K46" s="147"/>
      <c r="L46" s="147">
        <v>7</v>
      </c>
      <c r="M46" s="815">
        <v>11</v>
      </c>
      <c r="N46" s="287">
        <v>4</v>
      </c>
      <c r="O46" s="290">
        <v>10</v>
      </c>
      <c r="P46" s="513">
        <v>2</v>
      </c>
      <c r="Q46" s="270">
        <v>5</v>
      </c>
      <c r="R46" s="269">
        <v>42</v>
      </c>
      <c r="S46" s="270">
        <v>111</v>
      </c>
      <c r="T46" s="484"/>
      <c r="U46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</row>
    <row r="47" spans="1:168" s="66" customFormat="1" ht="12" customHeight="1" x14ac:dyDescent="0.2">
      <c r="A47" s="43"/>
      <c r="B47" s="44" t="s">
        <v>228</v>
      </c>
      <c r="C47" s="695">
        <v>1</v>
      </c>
      <c r="D47" s="695"/>
      <c r="E47" s="695"/>
      <c r="F47" s="43"/>
      <c r="G47" s="134">
        <v>42</v>
      </c>
      <c r="H47" s="149">
        <v>2</v>
      </c>
      <c r="I47" s="149">
        <v>4</v>
      </c>
      <c r="J47" s="149">
        <v>4</v>
      </c>
      <c r="K47" s="147">
        <v>4</v>
      </c>
      <c r="L47" s="147">
        <v>6</v>
      </c>
      <c r="M47" s="815">
        <v>8</v>
      </c>
      <c r="N47" s="287">
        <v>7</v>
      </c>
      <c r="O47" s="290">
        <v>9</v>
      </c>
      <c r="P47" s="513">
        <v>4</v>
      </c>
      <c r="Q47" s="270">
        <v>6</v>
      </c>
      <c r="R47" s="269">
        <v>43</v>
      </c>
      <c r="S47" s="270">
        <v>92</v>
      </c>
      <c r="T47" s="484"/>
      <c r="U47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</row>
    <row r="48" spans="1:168" s="66" customFormat="1" ht="12" customHeight="1" x14ac:dyDescent="0.2">
      <c r="A48" s="43"/>
      <c r="B48" s="121" t="s">
        <v>501</v>
      </c>
      <c r="C48" s="695"/>
      <c r="D48" s="695">
        <v>1</v>
      </c>
      <c r="E48" s="695"/>
      <c r="F48" s="43"/>
      <c r="G48" s="134">
        <v>43</v>
      </c>
      <c r="H48" s="149"/>
      <c r="I48" s="149">
        <v>5</v>
      </c>
      <c r="J48" s="149">
        <v>6</v>
      </c>
      <c r="K48" s="147">
        <v>5</v>
      </c>
      <c r="L48" s="147">
        <v>4</v>
      </c>
      <c r="M48" s="815">
        <v>6</v>
      </c>
      <c r="N48" s="287">
        <v>7</v>
      </c>
      <c r="O48" s="290">
        <v>2</v>
      </c>
      <c r="P48" s="513">
        <v>3</v>
      </c>
      <c r="Q48" s="488">
        <v>4</v>
      </c>
      <c r="R48" s="283">
        <v>44</v>
      </c>
      <c r="S48" s="270">
        <v>92</v>
      </c>
      <c r="T48" s="484"/>
      <c r="U48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</row>
    <row r="49" spans="1:168" s="66" customFormat="1" ht="12" customHeight="1" x14ac:dyDescent="0.2">
      <c r="A49" s="43"/>
      <c r="B49" s="525" t="s">
        <v>903</v>
      </c>
      <c r="C49" s="526"/>
      <c r="D49" s="526"/>
      <c r="E49" s="43">
        <v>1</v>
      </c>
      <c r="F49" s="812"/>
      <c r="G49" s="134">
        <v>44</v>
      </c>
      <c r="H49" s="149">
        <v>2</v>
      </c>
      <c r="I49" s="149">
        <v>1</v>
      </c>
      <c r="J49" s="149">
        <v>7</v>
      </c>
      <c r="K49" s="147">
        <v>2</v>
      </c>
      <c r="L49" s="147">
        <v>4</v>
      </c>
      <c r="M49" s="815">
        <v>4</v>
      </c>
      <c r="N49" s="287">
        <v>4</v>
      </c>
      <c r="O49" s="290">
        <v>6</v>
      </c>
      <c r="P49" s="513">
        <v>5</v>
      </c>
      <c r="Q49" s="488">
        <v>2</v>
      </c>
      <c r="R49" s="283">
        <v>45</v>
      </c>
      <c r="S49" s="270">
        <v>89</v>
      </c>
      <c r="T49" s="697"/>
      <c r="U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</row>
    <row r="50" spans="1:168" s="66" customFormat="1" ht="12" customHeight="1" x14ac:dyDescent="0.2">
      <c r="A50" s="43"/>
      <c r="B50" s="44" t="s">
        <v>223</v>
      </c>
      <c r="C50" s="695"/>
      <c r="D50" s="695">
        <v>2</v>
      </c>
      <c r="E50" s="695"/>
      <c r="F50" s="43"/>
      <c r="G50" s="134">
        <v>45</v>
      </c>
      <c r="H50" s="149">
        <v>4</v>
      </c>
      <c r="I50" s="149"/>
      <c r="J50" s="149">
        <v>4</v>
      </c>
      <c r="K50" s="147">
        <v>3</v>
      </c>
      <c r="L50" s="147">
        <v>3</v>
      </c>
      <c r="M50" s="816">
        <v>10</v>
      </c>
      <c r="N50" s="287">
        <v>6</v>
      </c>
      <c r="O50" s="290">
        <v>6</v>
      </c>
      <c r="P50" s="513">
        <v>1</v>
      </c>
      <c r="Q50" s="488">
        <v>1</v>
      </c>
      <c r="R50" s="283">
        <v>46</v>
      </c>
      <c r="S50" s="270">
        <v>104</v>
      </c>
      <c r="T50" s="697"/>
      <c r="U50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</row>
    <row r="51" spans="1:168" s="66" customFormat="1" x14ac:dyDescent="0.2">
      <c r="A51" s="43"/>
      <c r="B51" s="285" t="s">
        <v>215</v>
      </c>
      <c r="C51" s="695"/>
      <c r="D51" s="833">
        <v>1</v>
      </c>
      <c r="E51" s="518"/>
      <c r="F51" s="834"/>
      <c r="G51" s="286">
        <v>46</v>
      </c>
      <c r="H51" s="149">
        <v>5</v>
      </c>
      <c r="I51" s="149">
        <v>2</v>
      </c>
      <c r="J51" s="149">
        <v>3</v>
      </c>
      <c r="K51" s="147">
        <v>2</v>
      </c>
      <c r="L51" s="290">
        <v>2</v>
      </c>
      <c r="M51" s="817">
        <v>9</v>
      </c>
      <c r="N51" s="287">
        <v>4</v>
      </c>
      <c r="O51" s="290">
        <v>2</v>
      </c>
      <c r="P51" s="147">
        <v>2</v>
      </c>
      <c r="Q51" s="488">
        <v>3</v>
      </c>
      <c r="R51" s="283">
        <v>47</v>
      </c>
      <c r="S51" s="270">
        <v>73</v>
      </c>
      <c r="T51" s="484"/>
      <c r="U51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</row>
    <row r="52" spans="1:168" s="66" customFormat="1" ht="12" customHeight="1" x14ac:dyDescent="0.2">
      <c r="A52" s="43"/>
      <c r="B52" s="285" t="s">
        <v>338</v>
      </c>
      <c r="C52" s="695">
        <v>1</v>
      </c>
      <c r="D52" s="695"/>
      <c r="E52" s="695"/>
      <c r="F52" s="43"/>
      <c r="G52" s="286">
        <v>47</v>
      </c>
      <c r="H52" s="149">
        <v>2</v>
      </c>
      <c r="I52" s="290">
        <v>7</v>
      </c>
      <c r="J52" s="290">
        <v>3</v>
      </c>
      <c r="K52" s="287">
        <v>3</v>
      </c>
      <c r="L52" s="290">
        <v>6</v>
      </c>
      <c r="M52" s="817">
        <v>4</v>
      </c>
      <c r="N52" s="287">
        <v>16</v>
      </c>
      <c r="O52" s="290">
        <v>4</v>
      </c>
      <c r="P52" s="290">
        <v>1</v>
      </c>
      <c r="Q52" s="514"/>
      <c r="R52" s="283">
        <v>48</v>
      </c>
      <c r="S52" s="270">
        <v>111</v>
      </c>
      <c r="T52" s="484"/>
      <c r="U52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</row>
    <row r="53" spans="1:168" s="66" customFormat="1" ht="12" customHeight="1" x14ac:dyDescent="0.2">
      <c r="A53" s="43"/>
      <c r="B53" s="44" t="s">
        <v>29</v>
      </c>
      <c r="C53" s="695">
        <v>12</v>
      </c>
      <c r="D53" s="695">
        <v>6</v>
      </c>
      <c r="E53" s="695">
        <v>5</v>
      </c>
      <c r="F53" s="43"/>
      <c r="G53" s="286">
        <v>48</v>
      </c>
      <c r="H53" s="287">
        <v>5</v>
      </c>
      <c r="I53" s="290">
        <v>1</v>
      </c>
      <c r="J53" s="290"/>
      <c r="K53" s="287">
        <v>2</v>
      </c>
      <c r="L53" s="290">
        <v>1</v>
      </c>
      <c r="M53" s="817">
        <v>3</v>
      </c>
      <c r="N53" s="287">
        <v>5</v>
      </c>
      <c r="O53" s="290">
        <v>14</v>
      </c>
      <c r="P53" s="290">
        <v>1</v>
      </c>
      <c r="Q53" s="514"/>
      <c r="R53" s="283">
        <v>49</v>
      </c>
      <c r="S53" s="270">
        <v>48</v>
      </c>
      <c r="T53" s="484"/>
      <c r="U53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</row>
    <row r="54" spans="1:168" s="66" customFormat="1" ht="12" customHeight="1" x14ac:dyDescent="0.2">
      <c r="A54" s="43"/>
      <c r="B54" s="44" t="s">
        <v>34</v>
      </c>
      <c r="C54" s="695">
        <v>3</v>
      </c>
      <c r="D54" s="695">
        <v>1</v>
      </c>
      <c r="E54" s="695">
        <v>1</v>
      </c>
      <c r="F54" s="43"/>
      <c r="G54" s="702">
        <v>49</v>
      </c>
      <c r="H54" s="301"/>
      <c r="I54" s="643"/>
      <c r="J54" s="643"/>
      <c r="K54" s="301"/>
      <c r="L54" s="643"/>
      <c r="M54" s="301"/>
      <c r="N54" s="301"/>
      <c r="O54" s="290">
        <v>4</v>
      </c>
      <c r="P54" s="290">
        <v>3</v>
      </c>
      <c r="Q54" s="488">
        <v>2</v>
      </c>
      <c r="R54" s="283">
        <v>50</v>
      </c>
      <c r="S54" s="270">
        <v>85</v>
      </c>
      <c r="T54" s="484"/>
      <c r="U54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</row>
    <row r="55" spans="1:168" s="66" customFormat="1" ht="12" customHeight="1" x14ac:dyDescent="0.2">
      <c r="A55" s="43"/>
      <c r="B55" s="121" t="s">
        <v>512</v>
      </c>
      <c r="C55" s="695"/>
      <c r="D55" s="695"/>
      <c r="E55" s="695"/>
      <c r="F55" s="37"/>
      <c r="G55" s="702">
        <v>50</v>
      </c>
      <c r="H55" s="301"/>
      <c r="I55" s="643"/>
      <c r="J55" s="643"/>
      <c r="K55" s="301"/>
      <c r="L55" s="643"/>
      <c r="M55" s="301"/>
      <c r="N55" s="301"/>
      <c r="O55" s="290">
        <v>7</v>
      </c>
      <c r="P55" s="290">
        <v>4</v>
      </c>
      <c r="Q55" s="488">
        <v>3</v>
      </c>
      <c r="R55" s="283">
        <v>51</v>
      </c>
      <c r="S55" s="270">
        <v>62</v>
      </c>
      <c r="T55" s="484"/>
      <c r="U55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</row>
    <row r="56" spans="1:168" s="66" customFormat="1" ht="12" customHeight="1" x14ac:dyDescent="0.2">
      <c r="A56" s="43"/>
      <c r="B56" s="44" t="s">
        <v>513</v>
      </c>
      <c r="C56" s="695">
        <v>1</v>
      </c>
      <c r="D56" s="695">
        <v>9</v>
      </c>
      <c r="E56" s="695"/>
      <c r="F56" s="43"/>
      <c r="G56" s="702">
        <v>51</v>
      </c>
      <c r="H56" s="149">
        <v>2</v>
      </c>
      <c r="I56" s="149">
        <v>3</v>
      </c>
      <c r="J56" s="149"/>
      <c r="K56" s="147">
        <v>1</v>
      </c>
      <c r="L56" s="290">
        <v>4</v>
      </c>
      <c r="M56" s="817">
        <v>3</v>
      </c>
      <c r="N56" s="815">
        <v>4</v>
      </c>
      <c r="O56" s="290">
        <v>1</v>
      </c>
      <c r="P56" s="290">
        <v>2</v>
      </c>
      <c r="Q56" s="488">
        <v>5</v>
      </c>
      <c r="R56" s="283">
        <v>52</v>
      </c>
      <c r="S56" s="270">
        <v>50</v>
      </c>
      <c r="T56" s="484"/>
      <c r="U56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</row>
    <row r="57" spans="1:168" s="66" customFormat="1" ht="12" customHeight="1" x14ac:dyDescent="0.2">
      <c r="A57" s="43"/>
      <c r="B57" s="121" t="s">
        <v>517</v>
      </c>
      <c r="C57" s="739"/>
      <c r="D57" s="739"/>
      <c r="E57" s="739"/>
      <c r="F57" s="43"/>
      <c r="G57" s="702">
        <v>52</v>
      </c>
      <c r="H57" s="149">
        <v>2</v>
      </c>
      <c r="I57" s="149">
        <v>1</v>
      </c>
      <c r="J57" s="149">
        <v>1</v>
      </c>
      <c r="K57" s="147">
        <v>1</v>
      </c>
      <c r="L57" s="147"/>
      <c r="M57" s="815">
        <v>1</v>
      </c>
      <c r="N57" s="815">
        <v>4</v>
      </c>
      <c r="O57" s="290">
        <v>2</v>
      </c>
      <c r="P57" s="290">
        <v>2</v>
      </c>
      <c r="Q57" s="488">
        <v>3</v>
      </c>
      <c r="R57" s="283">
        <v>53</v>
      </c>
      <c r="S57" s="270">
        <v>49</v>
      </c>
      <c r="T57" s="484"/>
      <c r="U57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/>
      <c r="EW57" s="249"/>
      <c r="EX57" s="249"/>
      <c r="EY57" s="249"/>
      <c r="EZ57" s="249"/>
      <c r="FA57" s="249"/>
      <c r="FB57" s="249"/>
      <c r="FC57" s="249"/>
      <c r="FD57" s="249"/>
      <c r="FE57" s="249"/>
      <c r="FF57" s="249"/>
      <c r="FG57" s="249"/>
      <c r="FH57" s="249"/>
      <c r="FI57" s="249"/>
      <c r="FJ57" s="249"/>
      <c r="FK57" s="249"/>
      <c r="FL57" s="249"/>
    </row>
    <row r="58" spans="1:168" s="66" customFormat="1" ht="12" customHeight="1" x14ac:dyDescent="0.2">
      <c r="A58" s="43"/>
      <c r="B58" s="44" t="s">
        <v>41</v>
      </c>
      <c r="C58" s="695">
        <v>1</v>
      </c>
      <c r="D58" s="695"/>
      <c r="E58" s="695">
        <v>2</v>
      </c>
      <c r="F58" s="43"/>
      <c r="G58" s="702">
        <v>53</v>
      </c>
      <c r="H58" s="149"/>
      <c r="I58" s="149">
        <v>2</v>
      </c>
      <c r="J58" s="149"/>
      <c r="K58" s="147"/>
      <c r="L58" s="147">
        <v>1</v>
      </c>
      <c r="M58" s="815">
        <v>3</v>
      </c>
      <c r="N58" s="815">
        <v>1</v>
      </c>
      <c r="O58" s="290">
        <v>1</v>
      </c>
      <c r="P58" s="290">
        <v>7</v>
      </c>
      <c r="Q58" s="147"/>
      <c r="R58" s="283">
        <v>54</v>
      </c>
      <c r="S58" s="270">
        <v>32</v>
      </c>
      <c r="T58" s="484"/>
      <c r="U58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49"/>
      <c r="FE58" s="249"/>
      <c r="FF58" s="249"/>
      <c r="FG58" s="249"/>
      <c r="FH58" s="249"/>
      <c r="FI58" s="249"/>
      <c r="FJ58" s="249"/>
      <c r="FK58" s="249"/>
      <c r="FL58" s="249"/>
    </row>
    <row r="59" spans="1:168" s="66" customFormat="1" ht="12" customHeight="1" x14ac:dyDescent="0.2">
      <c r="A59" s="284"/>
      <c r="B59" s="121" t="s">
        <v>520</v>
      </c>
      <c r="C59" s="695"/>
      <c r="D59" s="695"/>
      <c r="E59" s="695"/>
      <c r="F59" s="43"/>
      <c r="G59" s="134">
        <v>54</v>
      </c>
      <c r="H59" s="287">
        <v>1</v>
      </c>
      <c r="I59" s="290">
        <v>1</v>
      </c>
      <c r="J59" s="149">
        <v>2</v>
      </c>
      <c r="K59" s="290">
        <v>1</v>
      </c>
      <c r="L59" s="290">
        <v>4</v>
      </c>
      <c r="M59" s="817">
        <v>1</v>
      </c>
      <c r="N59" s="815"/>
      <c r="O59" s="290">
        <v>2</v>
      </c>
      <c r="P59" s="290"/>
      <c r="Q59" s="147"/>
      <c r="R59" s="283">
        <v>55</v>
      </c>
      <c r="S59" s="270">
        <v>42</v>
      </c>
      <c r="T59" s="697"/>
      <c r="U5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249"/>
      <c r="FG59" s="249"/>
      <c r="FH59" s="249"/>
      <c r="FI59" s="249"/>
      <c r="FJ59" s="249"/>
      <c r="FK59" s="249"/>
      <c r="FL59" s="249"/>
    </row>
    <row r="60" spans="1:168" s="66" customFormat="1" ht="12" customHeight="1" x14ac:dyDescent="0.2">
      <c r="A60" s="284"/>
      <c r="B60" s="27" t="s">
        <v>521</v>
      </c>
      <c r="C60" s="739"/>
      <c r="D60" s="739"/>
      <c r="E60" s="739"/>
      <c r="F60" s="43"/>
      <c r="G60" s="134">
        <v>55</v>
      </c>
      <c r="H60" s="149">
        <v>1</v>
      </c>
      <c r="I60" s="290"/>
      <c r="J60" s="149"/>
      <c r="K60" s="290">
        <v>1</v>
      </c>
      <c r="L60" s="290">
        <v>2</v>
      </c>
      <c r="M60" s="817">
        <v>3</v>
      </c>
      <c r="N60" s="815"/>
      <c r="O60" s="816"/>
      <c r="P60" s="290">
        <v>2</v>
      </c>
      <c r="Q60" s="488">
        <v>1</v>
      </c>
      <c r="R60" s="283">
        <v>56</v>
      </c>
      <c r="S60" s="270">
        <v>31</v>
      </c>
      <c r="T60" s="484"/>
      <c r="U60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49"/>
      <c r="ES60" s="249"/>
      <c r="ET60" s="249"/>
      <c r="EU60" s="249"/>
      <c r="EV60" s="249"/>
      <c r="EW60" s="249"/>
      <c r="EX60" s="249"/>
      <c r="EY60" s="249"/>
      <c r="EZ60" s="249"/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49"/>
      <c r="FL60" s="249"/>
    </row>
    <row r="61" spans="1:168" s="66" customFormat="1" ht="12" customHeight="1" x14ac:dyDescent="0.2">
      <c r="B61" s="789" t="s">
        <v>888</v>
      </c>
      <c r="C61" s="739"/>
      <c r="D61" s="739">
        <v>1</v>
      </c>
      <c r="E61" s="739"/>
      <c r="F61" s="43"/>
      <c r="G61" s="134">
        <v>56</v>
      </c>
      <c r="H61" s="149">
        <v>1</v>
      </c>
      <c r="I61" s="149">
        <v>1</v>
      </c>
      <c r="J61" s="149">
        <v>1</v>
      </c>
      <c r="K61" s="147">
        <v>1</v>
      </c>
      <c r="L61" s="147">
        <v>1</v>
      </c>
      <c r="M61" s="513">
        <v>0</v>
      </c>
      <c r="N61" s="815">
        <v>1</v>
      </c>
      <c r="O61" s="816"/>
      <c r="P61" s="290">
        <v>1</v>
      </c>
      <c r="Q61" s="488">
        <v>1</v>
      </c>
      <c r="R61" s="283">
        <v>57</v>
      </c>
      <c r="S61" s="270">
        <v>47</v>
      </c>
      <c r="T61" s="484"/>
      <c r="U61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</row>
    <row r="62" spans="1:168" s="66" customFormat="1" ht="12" customHeight="1" thickBot="1" x14ac:dyDescent="0.25">
      <c r="A62" s="35"/>
      <c r="B62" s="35"/>
      <c r="C62" s="35">
        <v>26</v>
      </c>
      <c r="D62" s="35">
        <v>31</v>
      </c>
      <c r="E62" s="35">
        <v>12</v>
      </c>
      <c r="F62" s="43"/>
      <c r="G62" s="134">
        <v>57</v>
      </c>
      <c r="H62" s="149">
        <v>1</v>
      </c>
      <c r="I62" s="149">
        <v>1</v>
      </c>
      <c r="J62" s="149">
        <v>2</v>
      </c>
      <c r="K62" s="147">
        <v>1</v>
      </c>
      <c r="L62" s="147">
        <v>3</v>
      </c>
      <c r="M62" s="815">
        <v>4</v>
      </c>
      <c r="N62" s="513">
        <v>4</v>
      </c>
      <c r="O62" s="642"/>
      <c r="P62" s="290">
        <v>2</v>
      </c>
      <c r="Q62" s="147"/>
      <c r="R62" s="283">
        <v>58</v>
      </c>
      <c r="S62" s="270">
        <v>77</v>
      </c>
      <c r="T62" s="484"/>
      <c r="U62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  <c r="FL62" s="249"/>
    </row>
    <row r="63" spans="1:168" s="66" customFormat="1" ht="12" customHeight="1" thickTop="1" thickBot="1" x14ac:dyDescent="0.25">
      <c r="A63" s="36"/>
      <c r="B63" s="36"/>
      <c r="C63" s="36">
        <v>3713</v>
      </c>
      <c r="D63" s="36">
        <v>1988</v>
      </c>
      <c r="E63" s="36">
        <v>1709</v>
      </c>
      <c r="F63" s="43"/>
      <c r="G63" s="134">
        <v>58</v>
      </c>
      <c r="H63" s="149"/>
      <c r="I63" s="149"/>
      <c r="J63" s="149"/>
      <c r="K63" s="147">
        <v>1</v>
      </c>
      <c r="L63" s="147">
        <v>3</v>
      </c>
      <c r="M63" s="815">
        <v>2</v>
      </c>
      <c r="N63" s="815">
        <v>4</v>
      </c>
      <c r="O63" s="290">
        <v>7</v>
      </c>
      <c r="P63" s="290">
        <v>1</v>
      </c>
      <c r="Q63" s="147">
        <v>1</v>
      </c>
      <c r="R63" s="283">
        <v>59</v>
      </c>
      <c r="S63" s="270">
        <v>41</v>
      </c>
      <c r="T63" s="484"/>
      <c r="U63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49"/>
      <c r="ES63" s="249"/>
      <c r="ET63" s="249"/>
      <c r="EU63" s="249"/>
      <c r="EV63" s="249"/>
      <c r="EW63" s="249"/>
      <c r="EX63" s="249"/>
      <c r="EY63" s="249"/>
      <c r="EZ63" s="249"/>
      <c r="FA63" s="249"/>
      <c r="FB63" s="249"/>
      <c r="FC63" s="249"/>
      <c r="FD63" s="249"/>
      <c r="FE63" s="249"/>
      <c r="FF63" s="249"/>
      <c r="FG63" s="249"/>
      <c r="FH63" s="249"/>
      <c r="FI63" s="249"/>
      <c r="FJ63" s="249"/>
      <c r="FK63" s="249"/>
      <c r="FL63" s="249"/>
    </row>
    <row r="64" spans="1:168" s="66" customFormat="1" ht="12" customHeight="1" thickTop="1" x14ac:dyDescent="0.2">
      <c r="A64" s="43"/>
      <c r="D64" s="270"/>
      <c r="E64" s="270"/>
      <c r="F64" s="37"/>
      <c r="G64" s="145">
        <v>59</v>
      </c>
      <c r="H64" s="149"/>
      <c r="I64" s="149">
        <v>2</v>
      </c>
      <c r="J64" s="149">
        <v>2</v>
      </c>
      <c r="K64" s="147"/>
      <c r="L64" s="147"/>
      <c r="M64" s="513"/>
      <c r="N64" s="815">
        <v>3</v>
      </c>
      <c r="O64" s="290">
        <v>1</v>
      </c>
      <c r="P64" s="290">
        <v>1</v>
      </c>
      <c r="Q64" s="147">
        <v>3</v>
      </c>
      <c r="R64" s="283">
        <v>60</v>
      </c>
      <c r="S64" s="488">
        <v>27</v>
      </c>
      <c r="T64" s="717"/>
      <c r="U64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</row>
    <row r="65" spans="1:169" x14ac:dyDescent="0.2">
      <c r="D65" s="270"/>
      <c r="E65" s="270"/>
      <c r="G65" s="134">
        <v>60</v>
      </c>
      <c r="H65" s="149"/>
      <c r="I65" s="149"/>
      <c r="J65" s="149"/>
      <c r="K65" s="147">
        <v>1</v>
      </c>
      <c r="L65" s="147">
        <v>1</v>
      </c>
      <c r="M65" s="815">
        <v>1</v>
      </c>
      <c r="N65" s="642">
        <v>1</v>
      </c>
      <c r="O65" s="290">
        <v>2</v>
      </c>
      <c r="P65" s="290">
        <v>1</v>
      </c>
      <c r="Q65" s="147"/>
      <c r="R65" s="283">
        <v>61</v>
      </c>
      <c r="S65" s="488">
        <v>31</v>
      </c>
    </row>
    <row r="66" spans="1:169" x14ac:dyDescent="0.2">
      <c r="D66" s="270"/>
      <c r="E66" s="270"/>
      <c r="G66" s="134">
        <v>61</v>
      </c>
      <c r="H66" s="149">
        <v>3</v>
      </c>
      <c r="I66" s="149">
        <v>1</v>
      </c>
      <c r="J66" s="149">
        <v>4</v>
      </c>
      <c r="K66" s="147">
        <v>1</v>
      </c>
      <c r="L66" s="147"/>
      <c r="M66" s="815">
        <v>3</v>
      </c>
      <c r="N66" s="816"/>
      <c r="O66" s="816">
        <v>1</v>
      </c>
      <c r="P66" s="290">
        <v>1</v>
      </c>
      <c r="Q66" s="147"/>
      <c r="R66" s="283">
        <v>62</v>
      </c>
      <c r="S66" s="488">
        <v>33</v>
      </c>
    </row>
    <row r="67" spans="1:169" s="66" customFormat="1" ht="12" customHeight="1" x14ac:dyDescent="0.2">
      <c r="A67" s="120"/>
      <c r="B67" s="106"/>
      <c r="C67" s="120"/>
      <c r="D67" s="270"/>
      <c r="E67" s="270"/>
      <c r="F67" s="106"/>
      <c r="G67" s="134">
        <v>62</v>
      </c>
      <c r="H67" s="149">
        <v>1</v>
      </c>
      <c r="I67" s="149"/>
      <c r="J67" s="149"/>
      <c r="K67" s="147">
        <v>2</v>
      </c>
      <c r="L67" s="147">
        <v>2</v>
      </c>
      <c r="M67" s="815">
        <v>2</v>
      </c>
      <c r="N67" s="290">
        <v>1</v>
      </c>
      <c r="O67" s="290"/>
      <c r="P67" s="287"/>
      <c r="Q67" s="147">
        <v>1</v>
      </c>
      <c r="R67" s="283">
        <v>63</v>
      </c>
      <c r="S67" s="488">
        <v>44</v>
      </c>
      <c r="T67" s="717"/>
      <c r="U67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49"/>
      <c r="EH67" s="249"/>
      <c r="EI67" s="249"/>
      <c r="EJ67" s="249"/>
      <c r="EK67" s="249"/>
      <c r="EL67" s="249"/>
      <c r="EM67" s="249"/>
      <c r="EN67" s="249"/>
      <c r="EO67" s="249"/>
      <c r="EP67" s="249"/>
      <c r="EQ67" s="249"/>
      <c r="ER67" s="249"/>
      <c r="ES67" s="249"/>
      <c r="ET67" s="249"/>
      <c r="EU67" s="249"/>
      <c r="EV67" s="249"/>
      <c r="EW67" s="249"/>
      <c r="EX67" s="249"/>
      <c r="EY67" s="249"/>
      <c r="EZ67" s="249"/>
      <c r="FA67" s="249"/>
      <c r="FB67" s="249"/>
      <c r="FC67" s="249"/>
      <c r="FD67" s="249"/>
      <c r="FE67" s="249"/>
      <c r="FF67" s="249"/>
      <c r="FG67" s="249"/>
      <c r="FH67" s="249"/>
      <c r="FI67" s="249"/>
      <c r="FJ67" s="249"/>
      <c r="FK67" s="249"/>
      <c r="FL67" s="249"/>
    </row>
    <row r="68" spans="1:169" s="66" customFormat="1" ht="12" customHeight="1" x14ac:dyDescent="0.2">
      <c r="A68" s="120"/>
      <c r="B68" s="106"/>
      <c r="C68" s="120"/>
      <c r="D68" s="270"/>
      <c r="E68" s="270"/>
      <c r="F68" s="106"/>
      <c r="G68" s="145">
        <v>63</v>
      </c>
      <c r="H68" s="149">
        <v>1</v>
      </c>
      <c r="I68" s="149">
        <v>1</v>
      </c>
      <c r="J68" s="149"/>
      <c r="K68" s="147"/>
      <c r="L68" s="147">
        <v>1</v>
      </c>
      <c r="M68" s="815">
        <v>4</v>
      </c>
      <c r="N68" s="290">
        <v>1</v>
      </c>
      <c r="O68" s="642">
        <v>1</v>
      </c>
      <c r="P68" s="740">
        <v>2</v>
      </c>
      <c r="Q68" s="513">
        <v>1</v>
      </c>
      <c r="R68" s="283">
        <v>64</v>
      </c>
      <c r="S68" s="488">
        <v>19</v>
      </c>
      <c r="T68" s="717"/>
      <c r="U68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/>
      <c r="EU68" s="249"/>
      <c r="EV68" s="249"/>
      <c r="EW68" s="249"/>
      <c r="EX68" s="249"/>
      <c r="EY68" s="249"/>
      <c r="EZ68" s="249"/>
      <c r="FA68" s="249"/>
      <c r="FB68" s="249"/>
      <c r="FC68" s="249"/>
      <c r="FD68" s="249"/>
      <c r="FE68" s="249"/>
      <c r="FF68" s="249"/>
      <c r="FG68" s="249"/>
      <c r="FH68" s="249"/>
      <c r="FI68" s="249"/>
      <c r="FJ68" s="249"/>
      <c r="FK68" s="249"/>
      <c r="FL68" s="249"/>
    </row>
    <row r="69" spans="1:169" s="66" customFormat="1" ht="12" customHeight="1" x14ac:dyDescent="0.2">
      <c r="A69" s="120"/>
      <c r="B69" s="106"/>
      <c r="C69" s="120"/>
      <c r="D69" s="270"/>
      <c r="E69" s="270"/>
      <c r="F69" s="106"/>
      <c r="G69" s="145">
        <v>64</v>
      </c>
      <c r="H69" s="149">
        <v>1</v>
      </c>
      <c r="I69" s="149">
        <v>1</v>
      </c>
      <c r="J69" s="149"/>
      <c r="K69" s="147"/>
      <c r="L69" s="147">
        <v>1</v>
      </c>
      <c r="M69" s="815">
        <v>1</v>
      </c>
      <c r="N69" s="290">
        <v>2</v>
      </c>
      <c r="O69" s="290">
        <v>1</v>
      </c>
      <c r="P69" s="287"/>
      <c r="Q69" s="147"/>
      <c r="R69" s="283">
        <v>65</v>
      </c>
      <c r="S69" s="488">
        <v>47</v>
      </c>
      <c r="T69" s="717"/>
      <c r="U6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49"/>
      <c r="EV69" s="249"/>
      <c r="EW69" s="249"/>
      <c r="EX69" s="249"/>
      <c r="EY69" s="249"/>
      <c r="EZ69" s="249"/>
      <c r="FA69" s="249"/>
      <c r="FB69" s="249"/>
      <c r="FC69" s="249"/>
      <c r="FD69" s="249"/>
      <c r="FE69" s="249"/>
      <c r="FF69" s="249"/>
      <c r="FG69" s="249"/>
      <c r="FH69" s="249"/>
      <c r="FI69" s="249"/>
      <c r="FJ69" s="249"/>
      <c r="FK69" s="249"/>
      <c r="FL69" s="249"/>
    </row>
    <row r="70" spans="1:169" s="66" customFormat="1" ht="12" customHeight="1" x14ac:dyDescent="0.2">
      <c r="A70" s="120"/>
      <c r="B70" s="106"/>
      <c r="C70" s="120"/>
      <c r="D70" s="270"/>
      <c r="E70" s="270"/>
      <c r="F70" s="106"/>
      <c r="G70" s="145">
        <v>65</v>
      </c>
      <c r="H70" s="149"/>
      <c r="I70" s="149">
        <v>2</v>
      </c>
      <c r="J70" s="149"/>
      <c r="K70" s="147"/>
      <c r="L70" s="147"/>
      <c r="M70" s="815">
        <v>2</v>
      </c>
      <c r="N70" s="290">
        <v>1</v>
      </c>
      <c r="O70" s="290">
        <v>1</v>
      </c>
      <c r="P70" s="287">
        <v>1</v>
      </c>
      <c r="Q70" s="287">
        <v>4</v>
      </c>
      <c r="R70" s="269">
        <v>66</v>
      </c>
      <c r="S70" s="488">
        <v>42</v>
      </c>
      <c r="T70" s="717"/>
      <c r="U70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49"/>
      <c r="FE70" s="249"/>
      <c r="FF70" s="249"/>
      <c r="FG70" s="249"/>
      <c r="FH70" s="249"/>
      <c r="FI70" s="249"/>
      <c r="FJ70" s="249"/>
      <c r="FK70" s="249"/>
      <c r="FL70" s="249"/>
    </row>
    <row r="71" spans="1:169" s="66" customFormat="1" ht="12" customHeight="1" x14ac:dyDescent="0.2">
      <c r="A71" s="120"/>
      <c r="B71" s="106"/>
      <c r="C71" s="120"/>
      <c r="D71" s="270"/>
      <c r="E71" s="270"/>
      <c r="F71" s="106"/>
      <c r="G71" s="145">
        <v>66</v>
      </c>
      <c r="H71" s="149"/>
      <c r="I71" s="149"/>
      <c r="J71" s="149">
        <v>1</v>
      </c>
      <c r="K71" s="147"/>
      <c r="L71" s="147">
        <v>2</v>
      </c>
      <c r="M71" s="815">
        <v>5</v>
      </c>
      <c r="N71" s="290">
        <v>2</v>
      </c>
      <c r="O71" s="290">
        <v>2</v>
      </c>
      <c r="P71" s="287">
        <v>1</v>
      </c>
      <c r="Q71" s="287"/>
      <c r="R71" s="269">
        <v>67</v>
      </c>
      <c r="S71" s="488">
        <v>53</v>
      </c>
      <c r="T71" s="717"/>
      <c r="U71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/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  <c r="FL71" s="249"/>
    </row>
    <row r="72" spans="1:169" s="66" customFormat="1" ht="12" customHeight="1" x14ac:dyDescent="0.2">
      <c r="A72" s="120"/>
      <c r="B72" s="106"/>
      <c r="C72" s="120"/>
      <c r="D72" s="270"/>
      <c r="E72" s="270"/>
      <c r="F72" s="106"/>
      <c r="G72" s="145">
        <v>67</v>
      </c>
      <c r="H72" s="149">
        <v>1</v>
      </c>
      <c r="I72" s="149"/>
      <c r="J72" s="149"/>
      <c r="K72" s="147"/>
      <c r="L72" s="147">
        <v>1</v>
      </c>
      <c r="M72" s="513"/>
      <c r="N72" s="290">
        <v>4</v>
      </c>
      <c r="O72" s="290">
        <v>2</v>
      </c>
      <c r="P72" s="287"/>
      <c r="Q72" s="287">
        <v>2</v>
      </c>
      <c r="R72" s="269">
        <v>68</v>
      </c>
      <c r="S72" s="488">
        <v>56</v>
      </c>
      <c r="T72" s="717"/>
      <c r="U72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/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  <c r="FL72" s="249"/>
    </row>
    <row r="73" spans="1:169" s="66" customFormat="1" ht="12" customHeight="1" x14ac:dyDescent="0.2">
      <c r="A73" s="120"/>
      <c r="B73" s="106"/>
      <c r="C73" s="120"/>
      <c r="D73" s="270"/>
      <c r="E73" s="270"/>
      <c r="F73" s="106"/>
      <c r="G73" s="134">
        <v>68</v>
      </c>
      <c r="H73" s="149">
        <v>1</v>
      </c>
      <c r="I73" s="149">
        <v>2</v>
      </c>
      <c r="J73" s="149">
        <v>1</v>
      </c>
      <c r="K73" s="147">
        <v>1</v>
      </c>
      <c r="L73" s="147">
        <v>1</v>
      </c>
      <c r="M73" s="815">
        <v>2</v>
      </c>
      <c r="N73" s="290">
        <v>3</v>
      </c>
      <c r="O73" s="290">
        <v>2</v>
      </c>
      <c r="P73" s="287">
        <v>1</v>
      </c>
      <c r="Q73" s="287">
        <v>1</v>
      </c>
      <c r="R73" s="269">
        <v>69</v>
      </c>
      <c r="S73" s="488">
        <v>22</v>
      </c>
      <c r="T73" s="717"/>
      <c r="U73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  <c r="FI73" s="249"/>
      <c r="FJ73" s="249"/>
      <c r="FK73" s="249"/>
      <c r="FL73" s="249"/>
    </row>
    <row r="74" spans="1:169" s="66" customFormat="1" ht="12" customHeight="1" x14ac:dyDescent="0.2">
      <c r="A74" s="120"/>
      <c r="B74" s="106"/>
      <c r="C74" s="120"/>
      <c r="D74" s="270"/>
      <c r="E74" s="270"/>
      <c r="F74" s="106"/>
      <c r="G74" s="145">
        <v>69</v>
      </c>
      <c r="H74" s="149"/>
      <c r="I74" s="149"/>
      <c r="J74" s="290"/>
      <c r="K74" s="287"/>
      <c r="L74" s="147">
        <v>1</v>
      </c>
      <c r="M74" s="815">
        <v>1</v>
      </c>
      <c r="N74" s="290">
        <v>1</v>
      </c>
      <c r="O74" s="290">
        <v>1</v>
      </c>
      <c r="P74" s="287">
        <v>1</v>
      </c>
      <c r="Q74" s="287">
        <v>1</v>
      </c>
      <c r="R74" s="269">
        <v>70</v>
      </c>
      <c r="S74" s="488">
        <v>28</v>
      </c>
      <c r="T74" s="717"/>
      <c r="U74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  <c r="CZ74" s="249"/>
      <c r="DA74" s="249"/>
      <c r="DB74" s="249"/>
      <c r="DC74" s="249"/>
      <c r="DD74" s="249"/>
      <c r="DE74" s="249"/>
      <c r="DF74" s="249"/>
      <c r="DG74" s="249"/>
      <c r="DH74" s="249"/>
      <c r="DI74" s="249"/>
      <c r="DJ74" s="249"/>
      <c r="DK74" s="249"/>
      <c r="DL74" s="249"/>
      <c r="DM74" s="249"/>
      <c r="DN74" s="249"/>
      <c r="DO74" s="249"/>
      <c r="DP74" s="249"/>
      <c r="DQ74" s="249"/>
      <c r="DR74" s="249"/>
      <c r="DS74" s="249"/>
      <c r="DT74" s="249"/>
      <c r="DU74" s="249"/>
      <c r="DV74" s="249"/>
      <c r="DW74" s="249"/>
      <c r="DX74" s="249"/>
      <c r="DY74" s="249"/>
      <c r="DZ74" s="249"/>
      <c r="EA74" s="249"/>
      <c r="EB74" s="249"/>
      <c r="EC74" s="249"/>
      <c r="ED74" s="249"/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49"/>
      <c r="EZ74" s="249"/>
      <c r="FA74" s="249"/>
      <c r="FB74" s="249"/>
      <c r="FC74" s="249"/>
      <c r="FD74" s="249"/>
      <c r="FE74" s="249"/>
      <c r="FF74" s="249"/>
      <c r="FG74" s="249"/>
      <c r="FH74" s="249"/>
      <c r="FI74" s="249"/>
      <c r="FJ74" s="249"/>
      <c r="FK74" s="249"/>
      <c r="FL74" s="249"/>
    </row>
    <row r="75" spans="1:169" s="66" customFormat="1" ht="12.75" x14ac:dyDescent="0.2">
      <c r="A75" s="120"/>
      <c r="B75" s="106"/>
      <c r="C75" s="120"/>
      <c r="D75" s="270"/>
      <c r="E75" s="270"/>
      <c r="F75" s="106"/>
      <c r="G75" s="145">
        <v>70</v>
      </c>
      <c r="H75" s="149"/>
      <c r="I75" s="149"/>
      <c r="J75" s="290"/>
      <c r="K75" s="287"/>
      <c r="L75" s="147">
        <v>1</v>
      </c>
      <c r="M75" s="513"/>
      <c r="N75" s="816"/>
      <c r="O75" s="290">
        <v>3</v>
      </c>
      <c r="P75" s="287"/>
      <c r="Q75" s="287"/>
      <c r="R75" s="269">
        <v>71</v>
      </c>
      <c r="S75" s="488">
        <v>52</v>
      </c>
      <c r="T75" s="717"/>
      <c r="U75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  <c r="DB75" s="249"/>
      <c r="DC75" s="249"/>
      <c r="DD75" s="249"/>
      <c r="DE75" s="249"/>
      <c r="DF75" s="249"/>
      <c r="DG75" s="249"/>
      <c r="DH75" s="249"/>
      <c r="DI75" s="249"/>
      <c r="DJ75" s="249"/>
      <c r="DK75" s="249"/>
      <c r="DL75" s="249"/>
      <c r="DM75" s="249"/>
      <c r="DN75" s="249"/>
      <c r="DO75" s="249"/>
      <c r="DP75" s="249"/>
      <c r="DQ75" s="249"/>
      <c r="DR75" s="249"/>
      <c r="DS75" s="249"/>
      <c r="DT75" s="249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49"/>
      <c r="EV75" s="249"/>
      <c r="EW75" s="249"/>
      <c r="EX75" s="249"/>
      <c r="EY75" s="249"/>
      <c r="EZ75" s="249"/>
      <c r="FA75" s="249"/>
      <c r="FB75" s="249"/>
      <c r="FC75" s="249"/>
      <c r="FD75" s="249"/>
      <c r="FE75" s="249"/>
      <c r="FF75" s="249"/>
      <c r="FG75" s="249"/>
      <c r="FH75" s="249"/>
      <c r="FI75" s="249"/>
      <c r="FJ75" s="249"/>
      <c r="FK75" s="249"/>
      <c r="FL75" s="249"/>
    </row>
    <row r="76" spans="1:169" s="66" customFormat="1" ht="12.75" x14ac:dyDescent="0.2">
      <c r="A76" s="23" t="s">
        <v>16</v>
      </c>
      <c r="B76" s="43"/>
      <c r="C76" s="43"/>
      <c r="D76" s="270"/>
      <c r="E76" s="270"/>
      <c r="F76" s="43"/>
      <c r="G76" s="145">
        <v>71</v>
      </c>
      <c r="H76" s="290">
        <v>1</v>
      </c>
      <c r="I76" s="287"/>
      <c r="J76" s="290"/>
      <c r="K76" s="290"/>
      <c r="L76" s="287">
        <v>2</v>
      </c>
      <c r="M76" s="815">
        <v>2</v>
      </c>
      <c r="N76" s="290">
        <v>4</v>
      </c>
      <c r="O76" s="290">
        <v>2</v>
      </c>
      <c r="P76" s="287"/>
      <c r="Q76" s="287">
        <v>4</v>
      </c>
      <c r="R76" s="269">
        <v>72</v>
      </c>
      <c r="S76" s="488">
        <v>62</v>
      </c>
      <c r="T76" s="717"/>
      <c r="U76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/>
      <c r="EW76" s="249"/>
      <c r="EX76" s="249"/>
      <c r="EY76" s="249"/>
      <c r="EZ76" s="249"/>
      <c r="FA76" s="249"/>
      <c r="FB76" s="249"/>
      <c r="FC76" s="249"/>
      <c r="FD76" s="249"/>
      <c r="FE76" s="249"/>
      <c r="FF76" s="249"/>
      <c r="FG76" s="249"/>
      <c r="FH76" s="249"/>
      <c r="FI76" s="249"/>
      <c r="FJ76" s="249"/>
      <c r="FK76" s="249"/>
      <c r="FL76" s="249"/>
    </row>
    <row r="77" spans="1:169" x14ac:dyDescent="0.2">
      <c r="D77" s="270"/>
      <c r="E77" s="270"/>
      <c r="G77" s="292">
        <v>72</v>
      </c>
      <c r="H77" s="290">
        <v>1</v>
      </c>
      <c r="I77" s="287"/>
      <c r="J77" s="290"/>
      <c r="K77" s="290">
        <v>1</v>
      </c>
      <c r="L77" s="287"/>
      <c r="M77" s="815">
        <v>1</v>
      </c>
      <c r="N77" s="290">
        <v>1</v>
      </c>
      <c r="O77" s="290">
        <v>1</v>
      </c>
      <c r="P77" s="287">
        <v>1</v>
      </c>
      <c r="Q77" s="287">
        <v>1</v>
      </c>
      <c r="R77" s="269">
        <v>73</v>
      </c>
      <c r="S77" s="488">
        <v>23</v>
      </c>
      <c r="T77" s="717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/>
      <c r="EW77" s="249"/>
      <c r="EX77" s="249"/>
      <c r="EY77" s="249"/>
      <c r="EZ77" s="249"/>
      <c r="FA77" s="249"/>
      <c r="FB77" s="249"/>
      <c r="FC77" s="249"/>
      <c r="FD77" s="249"/>
      <c r="FE77" s="249"/>
      <c r="FF77" s="249"/>
      <c r="FG77" s="249"/>
      <c r="FH77" s="249"/>
      <c r="FI77" s="249"/>
      <c r="FJ77" s="249"/>
      <c r="FK77" s="249"/>
      <c r="FL77" s="249"/>
      <c r="FM77" s="77"/>
    </row>
    <row r="78" spans="1:169" ht="18" x14ac:dyDescent="0.25">
      <c r="A78" s="142" t="s">
        <v>230</v>
      </c>
      <c r="B78" s="43"/>
      <c r="C78" s="43"/>
      <c r="D78" s="43"/>
      <c r="E78" s="143"/>
      <c r="F78" s="43"/>
      <c r="G78" s="292">
        <v>73</v>
      </c>
      <c r="H78" s="290">
        <v>1</v>
      </c>
      <c r="I78" s="287"/>
      <c r="J78" s="290"/>
      <c r="K78" s="290"/>
      <c r="L78" s="287"/>
      <c r="M78" s="513"/>
      <c r="N78" s="290">
        <v>3</v>
      </c>
      <c r="O78" s="290">
        <v>2</v>
      </c>
      <c r="P78" s="287"/>
      <c r="Q78" s="287">
        <v>1</v>
      </c>
      <c r="R78" s="283">
        <v>74</v>
      </c>
      <c r="S78" s="488">
        <v>53</v>
      </c>
      <c r="T78" s="717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49"/>
      <c r="DJ78" s="249"/>
      <c r="DK78" s="249"/>
      <c r="DL78" s="249"/>
      <c r="DM78" s="249"/>
      <c r="DN78" s="249"/>
      <c r="DO78" s="249"/>
      <c r="DP78" s="249"/>
      <c r="DQ78" s="249"/>
      <c r="DR78" s="249"/>
      <c r="DS78" s="249"/>
      <c r="DT78" s="249"/>
      <c r="DU78" s="249"/>
      <c r="DV78" s="249"/>
      <c r="DW78" s="249"/>
      <c r="DX78" s="249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49"/>
      <c r="ER78" s="249"/>
      <c r="ES78" s="249"/>
      <c r="ET78" s="249"/>
      <c r="EU78" s="249"/>
      <c r="EV78" s="249"/>
      <c r="EW78" s="249"/>
      <c r="EX78" s="249"/>
      <c r="EY78" s="249"/>
      <c r="EZ78" s="249"/>
      <c r="FA78" s="249"/>
      <c r="FB78" s="249"/>
      <c r="FC78" s="249"/>
      <c r="FD78" s="249"/>
      <c r="FE78" s="249"/>
      <c r="FF78" s="249"/>
      <c r="FG78" s="249"/>
      <c r="FH78" s="249"/>
      <c r="FI78" s="249"/>
      <c r="FJ78" s="249"/>
      <c r="FK78" s="249"/>
      <c r="FL78" s="249"/>
      <c r="FM78" s="77"/>
    </row>
    <row r="79" spans="1:169" s="43" customFormat="1" ht="15" customHeight="1" x14ac:dyDescent="0.2">
      <c r="A79" s="68" t="s">
        <v>21</v>
      </c>
      <c r="B79" s="154">
        <v>2018</v>
      </c>
      <c r="C79" s="154">
        <v>2019</v>
      </c>
      <c r="D79" s="154">
        <v>2020</v>
      </c>
      <c r="F79" s="106"/>
      <c r="G79" s="292">
        <v>74</v>
      </c>
      <c r="H79" s="295"/>
      <c r="I79" s="284"/>
      <c r="J79" s="295"/>
      <c r="K79" s="295"/>
      <c r="L79" s="284"/>
      <c r="M79" s="514">
        <v>1</v>
      </c>
      <c r="N79" s="816"/>
      <c r="O79" s="290">
        <v>2</v>
      </c>
      <c r="P79" s="287">
        <v>1</v>
      </c>
      <c r="Q79" s="287">
        <v>1</v>
      </c>
      <c r="R79" s="283">
        <v>75</v>
      </c>
      <c r="S79" s="270">
        <v>12</v>
      </c>
      <c r="T79" s="484"/>
      <c r="U7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49"/>
      <c r="FH79" s="249"/>
      <c r="FI79" s="249"/>
      <c r="FJ79" s="249"/>
      <c r="FK79" s="249"/>
      <c r="FL79" s="249"/>
      <c r="FM79" s="481"/>
    </row>
    <row r="80" spans="1:169" s="43" customFormat="1" ht="12.75" x14ac:dyDescent="0.2">
      <c r="A80" s="69" t="s">
        <v>30</v>
      </c>
      <c r="B80" s="71">
        <v>3</v>
      </c>
      <c r="C80" s="508">
        <v>2</v>
      </c>
      <c r="D80" s="508">
        <v>4</v>
      </c>
      <c r="E80" s="270"/>
      <c r="F80" s="270"/>
      <c r="G80" s="292">
        <v>75</v>
      </c>
      <c r="H80" s="290">
        <v>1</v>
      </c>
      <c r="I80" s="287"/>
      <c r="J80" s="290">
        <v>1</v>
      </c>
      <c r="K80" s="290"/>
      <c r="L80" s="287"/>
      <c r="M80" s="513"/>
      <c r="N80" s="642"/>
      <c r="O80" s="290">
        <v>1</v>
      </c>
      <c r="P80" s="287"/>
      <c r="Q80" s="287">
        <v>1</v>
      </c>
      <c r="R80" s="283">
        <v>76</v>
      </c>
      <c r="S80" s="270">
        <v>4</v>
      </c>
      <c r="T80" s="484"/>
      <c r="U80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49"/>
      <c r="DF80" s="249"/>
      <c r="DG80" s="249"/>
      <c r="DH80" s="249"/>
      <c r="DI80" s="249"/>
      <c r="DJ80" s="249"/>
      <c r="DK80" s="249"/>
      <c r="DL80" s="249"/>
      <c r="DM80" s="249"/>
      <c r="DN80" s="249"/>
      <c r="DO80" s="249"/>
      <c r="DP80" s="249"/>
      <c r="DQ80" s="249"/>
      <c r="DR80" s="249"/>
      <c r="DS80" s="249"/>
      <c r="DT80" s="249"/>
      <c r="DU80" s="249"/>
      <c r="DV80" s="249"/>
      <c r="DW80" s="249"/>
      <c r="DX80" s="249"/>
      <c r="DY80" s="249"/>
      <c r="DZ80" s="249"/>
      <c r="EA80" s="249"/>
      <c r="EB80" s="249"/>
      <c r="EC80" s="249"/>
      <c r="ED80" s="249"/>
      <c r="EE80" s="249"/>
      <c r="EF80" s="249"/>
      <c r="EG80" s="249"/>
      <c r="EH80" s="249"/>
      <c r="EI80" s="249"/>
      <c r="EJ80" s="249"/>
      <c r="EK80" s="249"/>
      <c r="EL80" s="249"/>
      <c r="EM80" s="249"/>
      <c r="EN80" s="249"/>
      <c r="EO80" s="249"/>
      <c r="EP80" s="249"/>
      <c r="EQ80" s="249"/>
      <c r="ER80" s="249"/>
      <c r="ES80" s="249"/>
      <c r="ET80" s="249"/>
      <c r="EU80" s="249"/>
      <c r="EV80" s="249"/>
      <c r="EW80" s="249"/>
      <c r="EX80" s="249"/>
      <c r="EY80" s="249"/>
      <c r="EZ80" s="249"/>
      <c r="FA80" s="249"/>
      <c r="FB80" s="249"/>
      <c r="FC80" s="249"/>
      <c r="FD80" s="249"/>
      <c r="FE80" s="249"/>
      <c r="FF80" s="249"/>
      <c r="FG80" s="249"/>
      <c r="FH80" s="249"/>
      <c r="FI80" s="249"/>
      <c r="FJ80" s="249"/>
      <c r="FK80" s="249"/>
      <c r="FL80" s="249"/>
      <c r="FM80" s="481"/>
    </row>
    <row r="81" spans="1:169" s="43" customFormat="1" ht="12.75" x14ac:dyDescent="0.2">
      <c r="A81" s="72" t="s">
        <v>25</v>
      </c>
      <c r="B81" s="73">
        <v>56</v>
      </c>
      <c r="C81" s="269">
        <v>31</v>
      </c>
      <c r="D81" s="269">
        <v>26</v>
      </c>
      <c r="E81" s="270"/>
      <c r="F81" s="270"/>
      <c r="G81" s="292">
        <v>76</v>
      </c>
      <c r="H81" s="290"/>
      <c r="I81" s="287"/>
      <c r="J81" s="290">
        <v>1</v>
      </c>
      <c r="K81" s="290"/>
      <c r="L81" s="287"/>
      <c r="M81" s="513"/>
      <c r="N81" s="643"/>
      <c r="O81" s="643"/>
      <c r="P81" s="301"/>
      <c r="Q81" s="301"/>
      <c r="R81" s="283">
        <v>77</v>
      </c>
      <c r="S81" s="270">
        <v>6</v>
      </c>
      <c r="T81" s="484"/>
      <c r="U81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  <c r="FL81" s="249"/>
      <c r="FM81" s="481"/>
    </row>
    <row r="82" spans="1:169" s="43" customFormat="1" ht="12.75" x14ac:dyDescent="0.2">
      <c r="A82" s="72" t="s">
        <v>887</v>
      </c>
      <c r="B82" s="73"/>
      <c r="C82" s="269">
        <v>1</v>
      </c>
      <c r="D82" s="269"/>
      <c r="E82" s="270"/>
      <c r="F82" s="270"/>
      <c r="G82" s="134">
        <v>77</v>
      </c>
      <c r="H82" s="149"/>
      <c r="I82" s="149"/>
      <c r="J82" s="149">
        <v>1</v>
      </c>
      <c r="K82" s="147">
        <v>2</v>
      </c>
      <c r="L82" s="147"/>
      <c r="M82" s="513"/>
      <c r="N82" s="642">
        <v>1</v>
      </c>
      <c r="O82" s="642"/>
      <c r="P82" s="740"/>
      <c r="Q82" s="740"/>
      <c r="R82" s="283">
        <v>78</v>
      </c>
      <c r="S82" s="270">
        <v>7</v>
      </c>
      <c r="T82" s="484"/>
      <c r="U82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49"/>
      <c r="DK82" s="249"/>
      <c r="DL82" s="249"/>
      <c r="DM82" s="249"/>
      <c r="DN82" s="249"/>
      <c r="DO82" s="249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49"/>
      <c r="FE82" s="249"/>
      <c r="FF82" s="249"/>
      <c r="FG82" s="249"/>
      <c r="FH82" s="249"/>
      <c r="FI82" s="249"/>
      <c r="FJ82" s="249"/>
      <c r="FK82" s="249"/>
      <c r="FL82" s="249"/>
      <c r="FM82" s="481"/>
    </row>
    <row r="83" spans="1:169" s="43" customFormat="1" ht="12.75" x14ac:dyDescent="0.2">
      <c r="A83" s="72" t="s">
        <v>901</v>
      </c>
      <c r="B83" s="511"/>
      <c r="C83" s="269"/>
      <c r="D83" s="269">
        <v>1</v>
      </c>
      <c r="E83" s="270"/>
      <c r="F83" s="270"/>
      <c r="G83" s="145">
        <v>78</v>
      </c>
      <c r="H83" s="149"/>
      <c r="I83" s="149"/>
      <c r="J83" s="149"/>
      <c r="K83" s="147"/>
      <c r="L83" s="147">
        <v>1</v>
      </c>
      <c r="M83" s="513"/>
      <c r="N83" s="642"/>
      <c r="O83" s="642"/>
      <c r="P83" s="740">
        <v>1</v>
      </c>
      <c r="Q83" s="740"/>
      <c r="R83" s="283">
        <v>79</v>
      </c>
      <c r="S83" s="270">
        <v>3</v>
      </c>
      <c r="T83" s="484"/>
      <c r="U83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249"/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249"/>
      <c r="EU83" s="249"/>
      <c r="EV83" s="249"/>
      <c r="EW83" s="249"/>
      <c r="EX83" s="249"/>
      <c r="EY83" s="249"/>
      <c r="EZ83" s="249"/>
      <c r="FA83" s="249"/>
      <c r="FB83" s="249"/>
      <c r="FC83" s="249"/>
      <c r="FD83" s="249"/>
      <c r="FE83" s="249"/>
      <c r="FF83" s="249"/>
      <c r="FG83" s="249"/>
      <c r="FH83" s="249"/>
      <c r="FI83" s="249"/>
      <c r="FJ83" s="249"/>
      <c r="FK83" s="249"/>
      <c r="FL83" s="249"/>
      <c r="FM83" s="481"/>
    </row>
    <row r="84" spans="1:169" s="43" customFormat="1" ht="12.75" x14ac:dyDescent="0.2">
      <c r="A84" s="291" t="s">
        <v>870</v>
      </c>
      <c r="B84" s="510">
        <v>1</v>
      </c>
      <c r="C84" s="269"/>
      <c r="D84" s="269"/>
      <c r="F84" s="270"/>
      <c r="G84" s="134">
        <v>79</v>
      </c>
      <c r="H84" s="149"/>
      <c r="I84" s="149"/>
      <c r="J84" s="149"/>
      <c r="K84" s="147">
        <v>1</v>
      </c>
      <c r="L84" s="147"/>
      <c r="M84" s="815">
        <v>1</v>
      </c>
      <c r="N84" s="642">
        <v>1</v>
      </c>
      <c r="O84" s="642">
        <v>1</v>
      </c>
      <c r="P84" s="740"/>
      <c r="Q84" s="740">
        <v>1</v>
      </c>
      <c r="R84" s="283">
        <v>80</v>
      </c>
      <c r="S84" s="270">
        <v>10</v>
      </c>
      <c r="T84" s="484"/>
      <c r="U84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49"/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49"/>
      <c r="ES84" s="249"/>
      <c r="ET84" s="249"/>
      <c r="EU84" s="249"/>
      <c r="EV84" s="249"/>
      <c r="EW84" s="249"/>
      <c r="EX84" s="249"/>
      <c r="EY84" s="249"/>
      <c r="EZ84" s="249"/>
      <c r="FA84" s="249"/>
      <c r="FB84" s="249"/>
      <c r="FC84" s="249"/>
      <c r="FD84" s="249"/>
      <c r="FE84" s="249"/>
      <c r="FF84" s="249"/>
      <c r="FG84" s="249"/>
      <c r="FH84" s="249"/>
      <c r="FI84" s="249"/>
      <c r="FJ84" s="249"/>
      <c r="FK84" s="249"/>
      <c r="FL84" s="249"/>
      <c r="FM84" s="481"/>
    </row>
    <row r="85" spans="1:169" s="43" customFormat="1" ht="12.75" x14ac:dyDescent="0.2">
      <c r="A85" s="291" t="s">
        <v>559</v>
      </c>
      <c r="B85" s="510">
        <v>1</v>
      </c>
      <c r="C85" s="269">
        <v>1</v>
      </c>
      <c r="D85" s="269"/>
      <c r="E85" s="270"/>
      <c r="F85" s="270"/>
      <c r="G85" s="145">
        <v>80</v>
      </c>
      <c r="H85" s="149"/>
      <c r="I85" s="149">
        <v>1</v>
      </c>
      <c r="J85" s="149">
        <v>1</v>
      </c>
      <c r="K85" s="147"/>
      <c r="L85" s="147"/>
      <c r="M85" s="513"/>
      <c r="N85" s="513">
        <v>1</v>
      </c>
      <c r="O85" s="642"/>
      <c r="P85" s="740">
        <v>1</v>
      </c>
      <c r="Q85" s="740"/>
      <c r="R85" s="283">
        <v>81</v>
      </c>
      <c r="S85" s="270">
        <v>5</v>
      </c>
      <c r="T85" s="484"/>
      <c r="U85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249"/>
      <c r="DU85" s="249"/>
      <c r="DV85" s="249"/>
      <c r="DW85" s="249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249"/>
      <c r="EL85" s="249"/>
      <c r="EM85" s="249"/>
      <c r="EN85" s="249"/>
      <c r="EO85" s="249"/>
      <c r="EP85" s="249"/>
      <c r="EQ85" s="249"/>
      <c r="ER85" s="249"/>
      <c r="ES85" s="249"/>
      <c r="ET85" s="249"/>
      <c r="EU85" s="249"/>
      <c r="EV85" s="249"/>
      <c r="EW85" s="249"/>
      <c r="EX85" s="249"/>
      <c r="EY85" s="249"/>
      <c r="EZ85" s="249"/>
      <c r="FA85" s="249"/>
      <c r="FB85" s="249"/>
      <c r="FC85" s="249"/>
      <c r="FD85" s="249"/>
      <c r="FE85" s="249"/>
      <c r="FF85" s="249"/>
      <c r="FG85" s="249"/>
      <c r="FH85" s="249"/>
      <c r="FI85" s="249"/>
      <c r="FJ85" s="249"/>
      <c r="FK85" s="249"/>
      <c r="FL85" s="249"/>
      <c r="FM85" s="481"/>
    </row>
    <row r="86" spans="1:169" s="43" customFormat="1" ht="12.75" x14ac:dyDescent="0.2">
      <c r="A86" s="283" t="s">
        <v>539</v>
      </c>
      <c r="B86" s="295">
        <v>1</v>
      </c>
      <c r="C86" s="269"/>
      <c r="D86" s="269"/>
      <c r="E86" s="270"/>
      <c r="F86" s="270"/>
      <c r="G86" s="145">
        <v>81</v>
      </c>
      <c r="H86" s="149">
        <v>1</v>
      </c>
      <c r="I86" s="149"/>
      <c r="J86" s="149">
        <v>1</v>
      </c>
      <c r="K86" s="147"/>
      <c r="L86" s="147"/>
      <c r="M86" s="513"/>
      <c r="N86" s="815">
        <v>1</v>
      </c>
      <c r="O86" s="816"/>
      <c r="P86" s="817"/>
      <c r="Q86" s="817"/>
      <c r="R86" s="283">
        <v>82</v>
      </c>
      <c r="S86" s="270">
        <v>5</v>
      </c>
      <c r="T86" s="484"/>
      <c r="U86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49"/>
      <c r="DT86" s="249"/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49"/>
      <c r="EV86" s="249"/>
      <c r="EW86" s="249"/>
      <c r="EX86" s="249"/>
      <c r="EY86" s="249"/>
      <c r="EZ86" s="249"/>
      <c r="FA86" s="249"/>
      <c r="FB86" s="249"/>
      <c r="FC86" s="249"/>
      <c r="FD86" s="249"/>
      <c r="FE86" s="249"/>
      <c r="FF86" s="249"/>
      <c r="FG86" s="249"/>
      <c r="FH86" s="249"/>
      <c r="FI86" s="249"/>
      <c r="FJ86" s="249"/>
      <c r="FK86" s="249"/>
      <c r="FL86" s="249"/>
      <c r="FM86" s="481"/>
    </row>
    <row r="87" spans="1:169" s="43" customFormat="1" ht="12.75" x14ac:dyDescent="0.2">
      <c r="A87" s="291" t="s">
        <v>540</v>
      </c>
      <c r="B87" s="510">
        <v>5</v>
      </c>
      <c r="C87" s="269">
        <v>3</v>
      </c>
      <c r="D87" s="269">
        <v>2</v>
      </c>
      <c r="E87" s="270"/>
      <c r="F87" s="270"/>
      <c r="G87" s="145">
        <v>82</v>
      </c>
      <c r="H87" s="149">
        <v>1</v>
      </c>
      <c r="I87" s="149"/>
      <c r="J87" s="149"/>
      <c r="K87" s="147"/>
      <c r="L87" s="147">
        <v>1</v>
      </c>
      <c r="M87" s="513"/>
      <c r="N87" s="513">
        <v>2</v>
      </c>
      <c r="O87" s="642">
        <v>1</v>
      </c>
      <c r="P87" s="740"/>
      <c r="Q87" s="740"/>
      <c r="R87" s="283">
        <v>83</v>
      </c>
      <c r="S87" s="270">
        <v>17</v>
      </c>
      <c r="T87" s="484"/>
      <c r="U87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I87" s="249"/>
      <c r="CJ87" s="249"/>
      <c r="CK87" s="249"/>
      <c r="CL87" s="249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49"/>
      <c r="DF87" s="249"/>
      <c r="DG87" s="249"/>
      <c r="DH87" s="249"/>
      <c r="DI87" s="249"/>
      <c r="DJ87" s="249"/>
      <c r="DK87" s="249"/>
      <c r="DL87" s="249"/>
      <c r="DM87" s="249"/>
      <c r="DN87" s="249"/>
      <c r="DO87" s="249"/>
      <c r="DP87" s="249"/>
      <c r="DQ87" s="249"/>
      <c r="DR87" s="249"/>
      <c r="DS87" s="249"/>
      <c r="DT87" s="249"/>
      <c r="DU87" s="249"/>
      <c r="DV87" s="249"/>
      <c r="DW87" s="249"/>
      <c r="DX87" s="249"/>
      <c r="DY87" s="249"/>
      <c r="DZ87" s="249"/>
      <c r="EA87" s="249"/>
      <c r="EB87" s="249"/>
      <c r="EC87" s="249"/>
      <c r="ED87" s="249"/>
      <c r="EE87" s="249"/>
      <c r="EF87" s="249"/>
      <c r="EG87" s="249"/>
      <c r="EH87" s="249"/>
      <c r="EI87" s="249"/>
      <c r="EJ87" s="249"/>
      <c r="EK87" s="249"/>
      <c r="EL87" s="249"/>
      <c r="EM87" s="249"/>
      <c r="EN87" s="249"/>
      <c r="EO87" s="249"/>
      <c r="EP87" s="249"/>
      <c r="EQ87" s="249"/>
      <c r="ER87" s="249"/>
      <c r="ES87" s="249"/>
      <c r="ET87" s="249"/>
      <c r="EU87" s="249"/>
      <c r="EV87" s="249"/>
      <c r="EW87" s="249"/>
      <c r="EX87" s="249"/>
      <c r="EY87" s="249"/>
      <c r="EZ87" s="249"/>
      <c r="FA87" s="249"/>
      <c r="FB87" s="249"/>
      <c r="FC87" s="249"/>
      <c r="FD87" s="249"/>
      <c r="FE87" s="249"/>
      <c r="FF87" s="249"/>
      <c r="FG87" s="249"/>
      <c r="FH87" s="249"/>
      <c r="FI87" s="249"/>
      <c r="FJ87" s="249"/>
      <c r="FK87" s="249"/>
      <c r="FL87" s="249"/>
      <c r="FM87" s="481"/>
    </row>
    <row r="88" spans="1:169" s="43" customFormat="1" ht="12.75" x14ac:dyDescent="0.2">
      <c r="A88" s="284" t="s">
        <v>902</v>
      </c>
      <c r="B88" s="510"/>
      <c r="C88" s="269"/>
      <c r="D88" s="269">
        <v>2</v>
      </c>
      <c r="E88" s="270"/>
      <c r="F88" s="270"/>
      <c r="G88" s="145">
        <v>83</v>
      </c>
      <c r="H88" s="149">
        <v>1</v>
      </c>
      <c r="I88" s="149"/>
      <c r="J88" s="149"/>
      <c r="K88" s="147"/>
      <c r="L88" s="147"/>
      <c r="M88" s="815">
        <v>1</v>
      </c>
      <c r="N88" s="513"/>
      <c r="O88" s="642"/>
      <c r="P88" s="740"/>
      <c r="Q88" s="740">
        <v>1</v>
      </c>
      <c r="R88" s="283">
        <v>84</v>
      </c>
      <c r="S88" s="270">
        <v>14</v>
      </c>
      <c r="T88" s="484"/>
      <c r="U88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49"/>
      <c r="DQ88" s="249"/>
      <c r="DR88" s="249"/>
      <c r="DS88" s="249"/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49"/>
      <c r="ET88" s="249"/>
      <c r="EU88" s="249"/>
      <c r="EV88" s="249"/>
      <c r="EW88" s="249"/>
      <c r="EX88" s="249"/>
      <c r="EY88" s="249"/>
      <c r="EZ88" s="249"/>
      <c r="FA88" s="249"/>
      <c r="FB88" s="249"/>
      <c r="FC88" s="249"/>
      <c r="FD88" s="249"/>
      <c r="FE88" s="249"/>
      <c r="FF88" s="249"/>
      <c r="FG88" s="249"/>
      <c r="FH88" s="249"/>
      <c r="FI88" s="249"/>
      <c r="FJ88" s="249"/>
      <c r="FK88" s="249"/>
      <c r="FL88" s="249"/>
      <c r="FM88" s="481"/>
    </row>
    <row r="89" spans="1:169" s="43" customFormat="1" ht="12.75" x14ac:dyDescent="0.2">
      <c r="A89" s="512" t="s">
        <v>193</v>
      </c>
      <c r="B89" s="510">
        <v>3628</v>
      </c>
      <c r="C89" s="269">
        <v>1934</v>
      </c>
      <c r="D89" s="269">
        <v>1659</v>
      </c>
      <c r="E89" s="270"/>
      <c r="F89" s="270"/>
      <c r="G89" s="145">
        <v>84</v>
      </c>
      <c r="H89" s="149"/>
      <c r="I89" s="149"/>
      <c r="J89" s="149">
        <v>1</v>
      </c>
      <c r="K89" s="290"/>
      <c r="L89" s="147">
        <v>1</v>
      </c>
      <c r="M89" s="513"/>
      <c r="N89" s="513"/>
      <c r="O89" s="642"/>
      <c r="P89" s="740"/>
      <c r="Q89" s="740"/>
      <c r="R89" s="283">
        <v>85</v>
      </c>
      <c r="S89" s="270">
        <v>5</v>
      </c>
      <c r="T89" s="484"/>
      <c r="U8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249"/>
      <c r="CQ89" s="249"/>
      <c r="CR89" s="249"/>
      <c r="CS89" s="249"/>
      <c r="CT89" s="249"/>
      <c r="CU89" s="249"/>
      <c r="CV89" s="249"/>
      <c r="CW89" s="249"/>
      <c r="CX89" s="249"/>
      <c r="CY89" s="249"/>
      <c r="CZ89" s="249"/>
      <c r="DA89" s="249"/>
      <c r="DB89" s="249"/>
      <c r="DC89" s="249"/>
      <c r="DD89" s="249"/>
      <c r="DE89" s="249"/>
      <c r="DF89" s="249"/>
      <c r="DG89" s="249"/>
      <c r="DH89" s="249"/>
      <c r="DI89" s="249"/>
      <c r="DJ89" s="249"/>
      <c r="DK89" s="249"/>
      <c r="DL89" s="249"/>
      <c r="DM89" s="249"/>
      <c r="DN89" s="249"/>
      <c r="DO89" s="249"/>
      <c r="DP89" s="249"/>
      <c r="DQ89" s="249"/>
      <c r="DR89" s="249"/>
      <c r="DS89" s="249"/>
      <c r="DT89" s="249"/>
      <c r="DU89" s="249"/>
      <c r="DV89" s="249"/>
      <c r="DW89" s="249"/>
      <c r="DX89" s="249"/>
      <c r="DY89" s="249"/>
      <c r="DZ89" s="249"/>
      <c r="EA89" s="249"/>
      <c r="EB89" s="249"/>
      <c r="EC89" s="249"/>
      <c r="ED89" s="249"/>
      <c r="EE89" s="249"/>
      <c r="EF89" s="249"/>
      <c r="EG89" s="249"/>
      <c r="EH89" s="249"/>
      <c r="EI89" s="249"/>
      <c r="EJ89" s="249"/>
      <c r="EK89" s="249"/>
      <c r="EL89" s="249"/>
      <c r="EM89" s="249"/>
      <c r="EN89" s="249"/>
      <c r="EO89" s="249"/>
      <c r="EP89" s="249"/>
      <c r="EQ89" s="249"/>
      <c r="ER89" s="249"/>
      <c r="ES89" s="249"/>
      <c r="ET89" s="249"/>
      <c r="EU89" s="249"/>
      <c r="EV89" s="249"/>
      <c r="EW89" s="249"/>
      <c r="EX89" s="249"/>
      <c r="EY89" s="249"/>
      <c r="EZ89" s="249"/>
      <c r="FA89" s="249"/>
      <c r="FB89" s="249"/>
      <c r="FC89" s="249"/>
      <c r="FD89" s="249"/>
      <c r="FE89" s="249"/>
      <c r="FF89" s="249"/>
      <c r="FG89" s="249"/>
      <c r="FH89" s="249"/>
      <c r="FI89" s="249"/>
      <c r="FJ89" s="249"/>
      <c r="FK89" s="249"/>
      <c r="FL89" s="249"/>
      <c r="FM89" s="481"/>
    </row>
    <row r="90" spans="1:169" s="43" customFormat="1" ht="12.75" x14ac:dyDescent="0.2">
      <c r="A90" s="291" t="s">
        <v>32</v>
      </c>
      <c r="B90" s="510">
        <v>2</v>
      </c>
      <c r="C90" s="269">
        <v>3</v>
      </c>
      <c r="D90" s="269">
        <v>3</v>
      </c>
      <c r="E90" s="270"/>
      <c r="F90" s="270"/>
      <c r="G90" s="145">
        <v>85</v>
      </c>
      <c r="H90" s="149">
        <v>1</v>
      </c>
      <c r="I90" s="149"/>
      <c r="J90" s="149"/>
      <c r="K90" s="293"/>
      <c r="L90" s="290"/>
      <c r="M90" s="513"/>
      <c r="N90" s="815"/>
      <c r="O90" s="816"/>
      <c r="P90" s="817">
        <v>1</v>
      </c>
      <c r="Q90" s="817">
        <v>2</v>
      </c>
      <c r="R90" s="283">
        <v>86</v>
      </c>
      <c r="S90" s="270">
        <v>12</v>
      </c>
      <c r="T90" s="484"/>
      <c r="U90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49"/>
      <c r="DE90" s="249"/>
      <c r="DF90" s="249"/>
      <c r="DG90" s="249"/>
      <c r="DH90" s="249"/>
      <c r="DI90" s="249"/>
      <c r="DJ90" s="249"/>
      <c r="DK90" s="249"/>
      <c r="DL90" s="249"/>
      <c r="DM90" s="249"/>
      <c r="DN90" s="249"/>
      <c r="DO90" s="249"/>
      <c r="DP90" s="249"/>
      <c r="DQ90" s="249"/>
      <c r="DR90" s="249"/>
      <c r="DS90" s="249"/>
      <c r="DT90" s="249"/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49"/>
      <c r="ES90" s="249"/>
      <c r="ET90" s="249"/>
      <c r="EU90" s="249"/>
      <c r="EV90" s="249"/>
      <c r="EW90" s="249"/>
      <c r="EX90" s="249"/>
      <c r="EY90" s="249"/>
      <c r="EZ90" s="249"/>
      <c r="FA90" s="249"/>
      <c r="FB90" s="249"/>
      <c r="FC90" s="249"/>
      <c r="FD90" s="249"/>
      <c r="FE90" s="249"/>
      <c r="FF90" s="249"/>
      <c r="FG90" s="249"/>
      <c r="FH90" s="249"/>
      <c r="FI90" s="249"/>
      <c r="FJ90" s="249"/>
      <c r="FK90" s="249"/>
      <c r="FL90" s="249"/>
      <c r="FM90" s="481"/>
    </row>
    <row r="91" spans="1:169" s="43" customFormat="1" ht="12.75" x14ac:dyDescent="0.2">
      <c r="A91" s="291" t="s">
        <v>196</v>
      </c>
      <c r="B91" s="510">
        <v>1</v>
      </c>
      <c r="C91" s="269">
        <v>3</v>
      </c>
      <c r="D91" s="269"/>
      <c r="E91" s="270"/>
      <c r="F91" s="270"/>
      <c r="G91" s="134">
        <v>86</v>
      </c>
      <c r="H91" s="149"/>
      <c r="I91" s="149"/>
      <c r="J91" s="149"/>
      <c r="K91" s="293">
        <v>3</v>
      </c>
      <c r="L91" s="290"/>
      <c r="M91" s="513"/>
      <c r="N91" s="513"/>
      <c r="O91" s="642"/>
      <c r="P91" s="740">
        <v>1</v>
      </c>
      <c r="Q91" s="740"/>
      <c r="R91" s="283">
        <v>87</v>
      </c>
      <c r="S91" s="270">
        <v>3</v>
      </c>
      <c r="T91" s="484"/>
      <c r="U91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49"/>
      <c r="DE91" s="249"/>
      <c r="DF91" s="249"/>
      <c r="DG91" s="249"/>
      <c r="DH91" s="249"/>
      <c r="DI91" s="249"/>
      <c r="DJ91" s="249"/>
      <c r="DK91" s="249"/>
      <c r="DL91" s="249"/>
      <c r="DM91" s="249"/>
      <c r="DN91" s="249"/>
      <c r="DO91" s="249"/>
      <c r="DP91" s="249"/>
      <c r="DQ91" s="249"/>
      <c r="DR91" s="249"/>
      <c r="DS91" s="249"/>
      <c r="DT91" s="249"/>
      <c r="DU91" s="249"/>
      <c r="DV91" s="249"/>
      <c r="DW91" s="249"/>
      <c r="DX91" s="249"/>
      <c r="DY91" s="249"/>
      <c r="DZ91" s="249"/>
      <c r="EA91" s="249"/>
      <c r="EB91" s="249"/>
      <c r="EC91" s="249"/>
      <c r="ED91" s="249"/>
      <c r="EE91" s="249"/>
      <c r="EF91" s="249"/>
      <c r="EG91" s="249"/>
      <c r="EH91" s="249"/>
      <c r="EI91" s="249"/>
      <c r="EJ91" s="249"/>
      <c r="EK91" s="249"/>
      <c r="EL91" s="249"/>
      <c r="EM91" s="249"/>
      <c r="EN91" s="249"/>
      <c r="EO91" s="249"/>
      <c r="EP91" s="249"/>
      <c r="EQ91" s="249"/>
      <c r="ER91" s="249"/>
      <c r="ES91" s="249"/>
      <c r="ET91" s="249"/>
      <c r="EU91" s="249"/>
      <c r="EV91" s="249"/>
      <c r="EW91" s="249"/>
      <c r="EX91" s="249"/>
      <c r="EY91" s="249"/>
      <c r="EZ91" s="249"/>
      <c r="FA91" s="249"/>
      <c r="FB91" s="249"/>
      <c r="FC91" s="249"/>
      <c r="FD91" s="249"/>
      <c r="FE91" s="249"/>
      <c r="FF91" s="249"/>
      <c r="FG91" s="249"/>
      <c r="FH91" s="249"/>
      <c r="FI91" s="249"/>
      <c r="FJ91" s="249"/>
      <c r="FK91" s="249"/>
      <c r="FL91" s="249"/>
      <c r="FM91" s="481"/>
    </row>
    <row r="92" spans="1:169" s="43" customFormat="1" ht="12.75" x14ac:dyDescent="0.2">
      <c r="A92" s="291" t="s">
        <v>27</v>
      </c>
      <c r="B92" s="511">
        <v>5</v>
      </c>
      <c r="C92" s="269">
        <v>1</v>
      </c>
      <c r="D92" s="269">
        <v>7</v>
      </c>
      <c r="E92" s="270"/>
      <c r="F92" s="270"/>
      <c r="G92" s="145">
        <v>87</v>
      </c>
      <c r="H92" s="149"/>
      <c r="I92" s="149"/>
      <c r="J92" s="149">
        <v>2</v>
      </c>
      <c r="K92" s="293"/>
      <c r="L92" s="290"/>
      <c r="M92" s="513"/>
      <c r="N92" s="513">
        <v>3</v>
      </c>
      <c r="O92" s="642"/>
      <c r="P92" s="740"/>
      <c r="Q92" s="740"/>
      <c r="R92" s="283">
        <v>88</v>
      </c>
      <c r="S92" s="270">
        <v>6</v>
      </c>
      <c r="T92" s="484"/>
      <c r="U92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49"/>
      <c r="CY92" s="249"/>
      <c r="CZ92" s="249"/>
      <c r="DA92" s="249"/>
      <c r="DB92" s="249"/>
      <c r="DC92" s="249"/>
      <c r="DD92" s="249"/>
      <c r="DE92" s="249"/>
      <c r="DF92" s="249"/>
      <c r="DG92" s="249"/>
      <c r="DH92" s="249"/>
      <c r="DI92" s="249"/>
      <c r="DJ92" s="249"/>
      <c r="DK92" s="249"/>
      <c r="DL92" s="249"/>
      <c r="DM92" s="249"/>
      <c r="DN92" s="249"/>
      <c r="DO92" s="249"/>
      <c r="DP92" s="249"/>
      <c r="DQ92" s="249"/>
      <c r="DR92" s="249"/>
      <c r="DS92" s="249"/>
      <c r="DT92" s="249"/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49"/>
      <c r="EP92" s="249"/>
      <c r="EQ92" s="249"/>
      <c r="ER92" s="249"/>
      <c r="ES92" s="249"/>
      <c r="ET92" s="249"/>
      <c r="EU92" s="249"/>
      <c r="EV92" s="249"/>
      <c r="EW92" s="249"/>
      <c r="EX92" s="249"/>
      <c r="EY92" s="249"/>
      <c r="EZ92" s="249"/>
      <c r="FA92" s="249"/>
      <c r="FB92" s="249"/>
      <c r="FC92" s="249"/>
      <c r="FD92" s="249"/>
      <c r="FE92" s="249"/>
      <c r="FF92" s="249"/>
      <c r="FG92" s="249"/>
      <c r="FH92" s="249"/>
      <c r="FI92" s="249"/>
      <c r="FJ92" s="249"/>
      <c r="FK92" s="249"/>
      <c r="FL92" s="249"/>
      <c r="FM92" s="481"/>
    </row>
    <row r="93" spans="1:169" s="43" customFormat="1" ht="12.75" x14ac:dyDescent="0.2">
      <c r="A93" s="291" t="s">
        <v>691</v>
      </c>
      <c r="B93" s="510"/>
      <c r="C93" s="269">
        <v>2</v>
      </c>
      <c r="D93" s="269"/>
      <c r="E93" s="270"/>
      <c r="F93" s="270"/>
      <c r="G93" s="145">
        <v>88</v>
      </c>
      <c r="H93" s="149"/>
      <c r="I93" s="149"/>
      <c r="J93" s="149">
        <v>2</v>
      </c>
      <c r="K93" s="293"/>
      <c r="L93" s="290"/>
      <c r="M93" s="513"/>
      <c r="N93" s="513"/>
      <c r="O93" s="642"/>
      <c r="P93" s="740"/>
      <c r="Q93" s="740">
        <v>1</v>
      </c>
      <c r="R93" s="283">
        <v>89</v>
      </c>
      <c r="S93" s="270">
        <v>36</v>
      </c>
      <c r="T93" s="484"/>
      <c r="U93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49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249"/>
      <c r="EU93" s="249"/>
      <c r="EV93" s="249"/>
      <c r="EW93" s="249"/>
      <c r="EX93" s="249"/>
      <c r="EY93" s="249"/>
      <c r="EZ93" s="249"/>
      <c r="FA93" s="249"/>
      <c r="FB93" s="249"/>
      <c r="FC93" s="249"/>
      <c r="FD93" s="249"/>
      <c r="FE93" s="249"/>
      <c r="FF93" s="249"/>
      <c r="FG93" s="249"/>
      <c r="FH93" s="249"/>
      <c r="FI93" s="249"/>
      <c r="FJ93" s="249"/>
      <c r="FK93" s="249"/>
      <c r="FL93" s="249"/>
      <c r="FM93" s="481"/>
    </row>
    <row r="94" spans="1:169" s="43" customFormat="1" ht="12.75" x14ac:dyDescent="0.2">
      <c r="A94" s="291" t="s">
        <v>533</v>
      </c>
      <c r="B94" s="510">
        <v>2</v>
      </c>
      <c r="C94" s="269">
        <v>1</v>
      </c>
      <c r="D94" s="269"/>
      <c r="E94" s="270"/>
      <c r="F94" s="270"/>
      <c r="G94" s="286">
        <v>89</v>
      </c>
      <c r="H94" s="287"/>
      <c r="I94" s="290"/>
      <c r="J94" s="290"/>
      <c r="K94" s="293">
        <v>1</v>
      </c>
      <c r="L94" s="290"/>
      <c r="M94" s="513"/>
      <c r="N94" s="513"/>
      <c r="O94" s="642"/>
      <c r="P94" s="740">
        <v>1</v>
      </c>
      <c r="Q94" s="740"/>
      <c r="R94" s="283">
        <v>90</v>
      </c>
      <c r="S94" s="270">
        <v>14</v>
      </c>
      <c r="T94" s="484"/>
      <c r="U94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  <c r="CS94" s="249"/>
      <c r="CT94" s="249"/>
      <c r="CU94" s="249"/>
      <c r="CV94" s="249"/>
      <c r="CW94" s="249"/>
      <c r="CX94" s="249"/>
      <c r="CY94" s="249"/>
      <c r="CZ94" s="249"/>
      <c r="DA94" s="249"/>
      <c r="DB94" s="249"/>
      <c r="DC94" s="249"/>
      <c r="DD94" s="249"/>
      <c r="DE94" s="249"/>
      <c r="DF94" s="249"/>
      <c r="DG94" s="249"/>
      <c r="DH94" s="249"/>
      <c r="DI94" s="249"/>
      <c r="DJ94" s="249"/>
      <c r="DK94" s="249"/>
      <c r="DL94" s="249"/>
      <c r="DM94" s="249"/>
      <c r="DN94" s="249"/>
      <c r="DO94" s="249"/>
      <c r="DP94" s="249"/>
      <c r="DQ94" s="249"/>
      <c r="DR94" s="249"/>
      <c r="DS94" s="249"/>
      <c r="DT94" s="249"/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49"/>
      <c r="EP94" s="249"/>
      <c r="EQ94" s="249"/>
      <c r="ER94" s="249"/>
      <c r="ES94" s="249"/>
      <c r="ET94" s="249"/>
      <c r="EU94" s="249"/>
      <c r="EV94" s="249"/>
      <c r="EW94" s="249"/>
      <c r="EX94" s="249"/>
      <c r="EY94" s="249"/>
      <c r="EZ94" s="249"/>
      <c r="FA94" s="249"/>
      <c r="FB94" s="249"/>
      <c r="FC94" s="249"/>
      <c r="FD94" s="249"/>
      <c r="FE94" s="249"/>
      <c r="FF94" s="249"/>
      <c r="FG94" s="249"/>
      <c r="FH94" s="249"/>
      <c r="FI94" s="249"/>
      <c r="FJ94" s="249"/>
      <c r="FK94" s="249"/>
      <c r="FL94" s="249"/>
      <c r="FM94" s="481"/>
    </row>
    <row r="95" spans="1:169" s="43" customFormat="1" ht="12.75" x14ac:dyDescent="0.2">
      <c r="A95" s="291" t="s">
        <v>871</v>
      </c>
      <c r="B95" s="510">
        <v>1</v>
      </c>
      <c r="C95" s="269"/>
      <c r="D95" s="269"/>
      <c r="E95" s="270"/>
      <c r="F95" s="270"/>
      <c r="G95" s="524">
        <v>90</v>
      </c>
      <c r="H95" s="284"/>
      <c r="I95" s="295"/>
      <c r="J95" s="295"/>
      <c r="K95" s="295"/>
      <c r="L95" s="295"/>
      <c r="M95" s="295"/>
      <c r="N95" s="295"/>
      <c r="O95" s="295">
        <v>1</v>
      </c>
      <c r="P95" s="284"/>
      <c r="Q95" s="284">
        <v>1</v>
      </c>
      <c r="R95" s="283">
        <v>91</v>
      </c>
      <c r="S95" s="270">
        <v>4</v>
      </c>
      <c r="T95" s="484"/>
      <c r="U95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249"/>
      <c r="CQ95" s="249"/>
      <c r="CR95" s="249"/>
      <c r="CS95" s="249"/>
      <c r="CT95" s="249"/>
      <c r="CU95" s="249"/>
      <c r="CV95" s="249"/>
      <c r="CW95" s="249"/>
      <c r="CX95" s="249"/>
      <c r="CY95" s="249"/>
      <c r="CZ95" s="249"/>
      <c r="DA95" s="249"/>
      <c r="DB95" s="249"/>
      <c r="DC95" s="249"/>
      <c r="DD95" s="249"/>
      <c r="DE95" s="249"/>
      <c r="DF95" s="249"/>
      <c r="DG95" s="249"/>
      <c r="DH95" s="249"/>
      <c r="DI95" s="249"/>
      <c r="DJ95" s="249"/>
      <c r="DK95" s="249"/>
      <c r="DL95" s="249"/>
      <c r="DM95" s="249"/>
      <c r="DN95" s="249"/>
      <c r="DO95" s="249"/>
      <c r="DP95" s="249"/>
      <c r="DQ95" s="249"/>
      <c r="DR95" s="249"/>
      <c r="DS95" s="249"/>
      <c r="DT95" s="249"/>
      <c r="DU95" s="249"/>
      <c r="DV95" s="249"/>
      <c r="DW95" s="249"/>
      <c r="DX95" s="249"/>
      <c r="DY95" s="249"/>
      <c r="DZ95" s="249"/>
      <c r="EA95" s="249"/>
      <c r="EB95" s="249"/>
      <c r="EC95" s="249"/>
      <c r="ED95" s="249"/>
      <c r="EE95" s="249"/>
      <c r="EF95" s="249"/>
      <c r="EG95" s="249"/>
      <c r="EH95" s="249"/>
      <c r="EI95" s="249"/>
      <c r="EJ95" s="249"/>
      <c r="EK95" s="249"/>
      <c r="EL95" s="249"/>
      <c r="EM95" s="249"/>
      <c r="EN95" s="249"/>
      <c r="EO95" s="249"/>
      <c r="EP95" s="249"/>
      <c r="EQ95" s="249"/>
      <c r="ER95" s="249"/>
      <c r="ES95" s="249"/>
      <c r="ET95" s="249"/>
      <c r="EU95" s="249"/>
      <c r="EV95" s="249"/>
      <c r="EW95" s="249"/>
      <c r="EX95" s="249"/>
      <c r="EY95" s="249"/>
      <c r="EZ95" s="249"/>
      <c r="FA95" s="249"/>
      <c r="FB95" s="249"/>
      <c r="FC95" s="249"/>
      <c r="FD95" s="249"/>
      <c r="FE95" s="249"/>
      <c r="FF95" s="249"/>
      <c r="FG95" s="249"/>
      <c r="FH95" s="249"/>
      <c r="FI95" s="249"/>
      <c r="FJ95" s="249"/>
      <c r="FK95" s="249"/>
      <c r="FL95" s="249"/>
      <c r="FM95" s="481"/>
    </row>
    <row r="96" spans="1:169" s="43" customFormat="1" ht="12.75" x14ac:dyDescent="0.2">
      <c r="A96" s="291" t="s">
        <v>544</v>
      </c>
      <c r="B96" s="511">
        <v>1</v>
      </c>
      <c r="C96" s="269">
        <v>4</v>
      </c>
      <c r="D96" s="269"/>
      <c r="E96" s="270"/>
      <c r="F96" s="270"/>
      <c r="G96" s="286">
        <v>91</v>
      </c>
      <c r="H96" s="287">
        <v>1</v>
      </c>
      <c r="I96" s="290"/>
      <c r="J96" s="290"/>
      <c r="K96" s="293">
        <v>1</v>
      </c>
      <c r="L96" s="290">
        <v>1</v>
      </c>
      <c r="M96" s="513"/>
      <c r="N96" s="513"/>
      <c r="O96" s="642">
        <v>1</v>
      </c>
      <c r="P96" s="740"/>
      <c r="Q96" s="740"/>
      <c r="R96" s="283">
        <v>92</v>
      </c>
      <c r="S96" s="270">
        <v>3</v>
      </c>
      <c r="T96" s="484"/>
      <c r="U96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49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49"/>
      <c r="DT96" s="249"/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9"/>
      <c r="ES96" s="249"/>
      <c r="ET96" s="249"/>
      <c r="EU96" s="249"/>
      <c r="EV96" s="249"/>
      <c r="EW96" s="249"/>
      <c r="EX96" s="249"/>
      <c r="EY96" s="249"/>
      <c r="EZ96" s="249"/>
      <c r="FA96" s="249"/>
      <c r="FB96" s="249"/>
      <c r="FC96" s="249"/>
      <c r="FD96" s="249"/>
      <c r="FE96" s="249"/>
      <c r="FF96" s="249"/>
      <c r="FG96" s="249"/>
      <c r="FH96" s="249"/>
      <c r="FI96" s="249"/>
      <c r="FJ96" s="249"/>
      <c r="FK96" s="249"/>
      <c r="FL96" s="249"/>
      <c r="FM96" s="481"/>
    </row>
    <row r="97" spans="1:169" s="43" customFormat="1" ht="12.75" x14ac:dyDescent="0.2">
      <c r="A97" s="284" t="s">
        <v>872</v>
      </c>
      <c r="B97" s="284">
        <v>1</v>
      </c>
      <c r="C97" s="269"/>
      <c r="D97" s="269"/>
      <c r="E97" s="270"/>
      <c r="F97" s="270"/>
      <c r="G97" s="286">
        <v>92</v>
      </c>
      <c r="H97" s="284"/>
      <c r="I97" s="295"/>
      <c r="J97" s="295"/>
      <c r="K97" s="294"/>
      <c r="L97" s="295"/>
      <c r="M97" s="514">
        <v>1</v>
      </c>
      <c r="N97" s="513"/>
      <c r="O97" s="642">
        <v>1</v>
      </c>
      <c r="P97" s="740"/>
      <c r="Q97" s="740">
        <v>1</v>
      </c>
      <c r="R97" s="283">
        <v>93</v>
      </c>
      <c r="S97" s="270">
        <v>9</v>
      </c>
      <c r="T97" s="484"/>
      <c r="U97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S97" s="249"/>
      <c r="BT97" s="249"/>
      <c r="BU97" s="249"/>
      <c r="BV97" s="249"/>
      <c r="BW97" s="249"/>
      <c r="BX97" s="249"/>
      <c r="BY97" s="249"/>
      <c r="BZ97" s="249"/>
      <c r="CA97" s="249"/>
      <c r="CB97" s="249"/>
      <c r="CC97" s="249"/>
      <c r="CD97" s="249"/>
      <c r="CE97" s="249"/>
      <c r="CF97" s="249"/>
      <c r="CG97" s="249"/>
      <c r="CH97" s="249"/>
      <c r="CI97" s="249"/>
      <c r="CJ97" s="249"/>
      <c r="CK97" s="249"/>
      <c r="CL97" s="249"/>
      <c r="CM97" s="249"/>
      <c r="CN97" s="249"/>
      <c r="CO97" s="249"/>
      <c r="CP97" s="249"/>
      <c r="CQ97" s="249"/>
      <c r="CR97" s="249"/>
      <c r="CS97" s="249"/>
      <c r="CT97" s="249"/>
      <c r="CU97" s="249"/>
      <c r="CV97" s="249"/>
      <c r="CW97" s="249"/>
      <c r="CX97" s="249"/>
      <c r="CY97" s="249"/>
      <c r="CZ97" s="249"/>
      <c r="DA97" s="249"/>
      <c r="DB97" s="249"/>
      <c r="DC97" s="249"/>
      <c r="DD97" s="249"/>
      <c r="DE97" s="249"/>
      <c r="DF97" s="249"/>
      <c r="DG97" s="249"/>
      <c r="DH97" s="249"/>
      <c r="DI97" s="249"/>
      <c r="DJ97" s="249"/>
      <c r="DK97" s="249"/>
      <c r="DL97" s="249"/>
      <c r="DM97" s="249"/>
      <c r="DN97" s="249"/>
      <c r="DO97" s="249"/>
      <c r="DP97" s="249"/>
      <c r="DQ97" s="249"/>
      <c r="DR97" s="249"/>
      <c r="DS97" s="249"/>
      <c r="DT97" s="249"/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49"/>
      <c r="EF97" s="249"/>
      <c r="EG97" s="249"/>
      <c r="EH97" s="249"/>
      <c r="EI97" s="249"/>
      <c r="EJ97" s="249"/>
      <c r="EK97" s="249"/>
      <c r="EL97" s="249"/>
      <c r="EM97" s="249"/>
      <c r="EN97" s="249"/>
      <c r="EO97" s="249"/>
      <c r="EP97" s="249"/>
      <c r="EQ97" s="249"/>
      <c r="ER97" s="249"/>
      <c r="ES97" s="249"/>
      <c r="ET97" s="249"/>
      <c r="EU97" s="249"/>
      <c r="EV97" s="249"/>
      <c r="EW97" s="249"/>
      <c r="EX97" s="249"/>
      <c r="EY97" s="249"/>
      <c r="EZ97" s="249"/>
      <c r="FA97" s="249"/>
      <c r="FB97" s="249"/>
      <c r="FC97" s="249"/>
      <c r="FD97" s="249"/>
      <c r="FE97" s="249"/>
      <c r="FF97" s="249"/>
      <c r="FG97" s="249"/>
      <c r="FH97" s="249"/>
      <c r="FI97" s="249"/>
      <c r="FJ97" s="249"/>
      <c r="FK97" s="249"/>
      <c r="FL97" s="249"/>
      <c r="FM97" s="481"/>
    </row>
    <row r="98" spans="1:169" s="43" customFormat="1" ht="12.75" x14ac:dyDescent="0.2">
      <c r="A98" s="284" t="s">
        <v>858</v>
      </c>
      <c r="B98" s="510"/>
      <c r="C98" s="269"/>
      <c r="D98" s="269">
        <v>1</v>
      </c>
      <c r="E98" s="270"/>
      <c r="F98" s="270"/>
      <c r="G98" s="286">
        <v>93</v>
      </c>
      <c r="H98" s="287"/>
      <c r="I98" s="290">
        <v>1</v>
      </c>
      <c r="J98" s="290">
        <v>1</v>
      </c>
      <c r="K98" s="293"/>
      <c r="L98" s="290"/>
      <c r="M98" s="513"/>
      <c r="N98" s="513"/>
      <c r="O98" s="642"/>
      <c r="P98" s="740"/>
      <c r="Q98" s="740"/>
      <c r="R98" s="283">
        <v>94</v>
      </c>
      <c r="S98" s="270">
        <v>4</v>
      </c>
      <c r="T98" s="484"/>
      <c r="U98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49"/>
      <c r="CL98" s="249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49"/>
      <c r="DJ98" s="249"/>
      <c r="DK98" s="249"/>
      <c r="DL98" s="249"/>
      <c r="DM98" s="249"/>
      <c r="DN98" s="249"/>
      <c r="DO98" s="249"/>
      <c r="DP98" s="249"/>
      <c r="DQ98" s="249"/>
      <c r="DR98" s="249"/>
      <c r="DS98" s="249"/>
      <c r="DT98" s="249"/>
      <c r="DU98" s="249"/>
      <c r="DV98" s="249"/>
      <c r="DW98" s="249"/>
      <c r="DX98" s="249"/>
      <c r="DY98" s="249"/>
      <c r="DZ98" s="249"/>
      <c r="EA98" s="249"/>
      <c r="EB98" s="249"/>
      <c r="EC98" s="249"/>
      <c r="ED98" s="249"/>
      <c r="EE98" s="249"/>
      <c r="EF98" s="249"/>
      <c r="EG98" s="249"/>
      <c r="EH98" s="249"/>
      <c r="EI98" s="249"/>
      <c r="EJ98" s="249"/>
      <c r="EK98" s="249"/>
      <c r="EL98" s="249"/>
      <c r="EM98" s="249"/>
      <c r="EN98" s="249"/>
      <c r="EO98" s="249"/>
      <c r="EP98" s="249"/>
      <c r="EQ98" s="249"/>
      <c r="ER98" s="249"/>
      <c r="ES98" s="249"/>
      <c r="ET98" s="249"/>
      <c r="EU98" s="249"/>
      <c r="EV98" s="249"/>
      <c r="EW98" s="249"/>
      <c r="EX98" s="249"/>
      <c r="EY98" s="249"/>
      <c r="EZ98" s="249"/>
      <c r="FA98" s="249"/>
      <c r="FB98" s="249"/>
      <c r="FC98" s="249"/>
      <c r="FD98" s="249"/>
      <c r="FE98" s="249"/>
      <c r="FF98" s="249"/>
      <c r="FG98" s="249"/>
      <c r="FH98" s="249"/>
      <c r="FI98" s="249"/>
      <c r="FJ98" s="249"/>
      <c r="FK98" s="249"/>
      <c r="FL98" s="249"/>
      <c r="FM98" s="481"/>
    </row>
    <row r="99" spans="1:169" s="43" customFormat="1" ht="12.75" x14ac:dyDescent="0.2">
      <c r="A99" s="291" t="s">
        <v>561</v>
      </c>
      <c r="B99" s="511">
        <v>1</v>
      </c>
      <c r="C99" s="269">
        <v>1</v>
      </c>
      <c r="D99" s="269">
        <v>1</v>
      </c>
      <c r="E99" s="120"/>
      <c r="F99" s="106"/>
      <c r="G99" s="286">
        <v>94</v>
      </c>
      <c r="H99" s="284"/>
      <c r="I99" s="295"/>
      <c r="J99" s="295"/>
      <c r="K99" s="293"/>
      <c r="L99" s="293"/>
      <c r="M99" s="293"/>
      <c r="N99" s="513"/>
      <c r="O99" s="284"/>
      <c r="P99" s="284">
        <v>3</v>
      </c>
      <c r="Q99" s="284">
        <v>2</v>
      </c>
      <c r="R99" s="283">
        <v>95</v>
      </c>
      <c r="S99" s="270">
        <v>6</v>
      </c>
      <c r="T99" s="484"/>
      <c r="U9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249"/>
      <c r="CY99" s="249"/>
      <c r="CZ99" s="249"/>
      <c r="DA99" s="249"/>
      <c r="DB99" s="249"/>
      <c r="DC99" s="249"/>
      <c r="DD99" s="249"/>
      <c r="DE99" s="249"/>
      <c r="DF99" s="249"/>
      <c r="DG99" s="249"/>
      <c r="DH99" s="249"/>
      <c r="DI99" s="249"/>
      <c r="DJ99" s="249"/>
      <c r="DK99" s="249"/>
      <c r="DL99" s="249"/>
      <c r="DM99" s="249"/>
      <c r="DN99" s="249"/>
      <c r="DO99" s="249"/>
      <c r="DP99" s="249"/>
      <c r="DQ99" s="249"/>
      <c r="DR99" s="249"/>
      <c r="DS99" s="249"/>
      <c r="DT99" s="249"/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49"/>
      <c r="EP99" s="249"/>
      <c r="EQ99" s="249"/>
      <c r="ER99" s="249"/>
      <c r="ES99" s="249"/>
      <c r="ET99" s="249"/>
      <c r="EU99" s="249"/>
      <c r="EV99" s="249"/>
      <c r="EW99" s="249"/>
      <c r="EX99" s="249"/>
      <c r="EY99" s="249"/>
      <c r="EZ99" s="249"/>
      <c r="FA99" s="249"/>
      <c r="FB99" s="249"/>
      <c r="FC99" s="249"/>
      <c r="FD99" s="249"/>
      <c r="FE99" s="249"/>
      <c r="FF99" s="249"/>
      <c r="FG99" s="249"/>
      <c r="FH99" s="249"/>
      <c r="FI99" s="249"/>
      <c r="FJ99" s="249"/>
      <c r="FK99" s="249"/>
      <c r="FL99" s="249"/>
      <c r="FM99" s="481"/>
    </row>
    <row r="100" spans="1:169" s="43" customFormat="1" ht="12.75" x14ac:dyDescent="0.2">
      <c r="A100" s="291" t="s">
        <v>42</v>
      </c>
      <c r="B100" s="510">
        <v>2</v>
      </c>
      <c r="C100" s="269"/>
      <c r="D100" s="269">
        <v>1</v>
      </c>
      <c r="E100" s="120"/>
      <c r="F100" s="106"/>
      <c r="G100" s="286">
        <v>95</v>
      </c>
      <c r="H100" s="284"/>
      <c r="I100" s="284"/>
      <c r="J100" s="284"/>
      <c r="K100" s="284"/>
      <c r="L100" s="284"/>
      <c r="M100" s="284"/>
      <c r="N100" s="284"/>
      <c r="O100" s="284"/>
      <c r="P100" s="284">
        <v>1</v>
      </c>
      <c r="Q100" s="284"/>
      <c r="R100" s="283">
        <v>96</v>
      </c>
      <c r="S100" s="270">
        <v>6</v>
      </c>
      <c r="T100" s="484"/>
      <c r="U100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49"/>
      <c r="CL100" s="249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49"/>
      <c r="DD100" s="249"/>
      <c r="DE100" s="249"/>
      <c r="DF100" s="249"/>
      <c r="DG100" s="249"/>
      <c r="DH100" s="249"/>
      <c r="DI100" s="249"/>
      <c r="DJ100" s="249"/>
      <c r="DK100" s="249"/>
      <c r="DL100" s="249"/>
      <c r="DM100" s="249"/>
      <c r="DN100" s="249"/>
      <c r="DO100" s="249"/>
      <c r="DP100" s="249"/>
      <c r="DQ100" s="249"/>
      <c r="DR100" s="249"/>
      <c r="DS100" s="249"/>
      <c r="DT100" s="249"/>
      <c r="DU100" s="249"/>
      <c r="DV100" s="249"/>
      <c r="DW100" s="249"/>
      <c r="DX100" s="249"/>
      <c r="DY100" s="249"/>
      <c r="DZ100" s="249"/>
      <c r="EA100" s="249"/>
      <c r="EB100" s="249"/>
      <c r="EC100" s="249"/>
      <c r="ED100" s="249"/>
      <c r="EE100" s="249"/>
      <c r="EF100" s="249"/>
      <c r="EG100" s="249"/>
      <c r="EH100" s="249"/>
      <c r="EI100" s="249"/>
      <c r="EJ100" s="249"/>
      <c r="EK100" s="249"/>
      <c r="EL100" s="249"/>
      <c r="EM100" s="249"/>
      <c r="EN100" s="249"/>
      <c r="EO100" s="249"/>
      <c r="EP100" s="249"/>
      <c r="EQ100" s="249"/>
      <c r="ER100" s="249"/>
      <c r="ES100" s="249"/>
      <c r="ET100" s="249"/>
      <c r="EU100" s="249"/>
      <c r="EV100" s="249"/>
      <c r="EW100" s="249"/>
      <c r="EX100" s="249"/>
      <c r="EY100" s="249"/>
      <c r="EZ100" s="249"/>
      <c r="FA100" s="249"/>
      <c r="FB100" s="249"/>
      <c r="FC100" s="249"/>
      <c r="FD100" s="249"/>
      <c r="FE100" s="249"/>
      <c r="FF100" s="249"/>
      <c r="FG100" s="249"/>
      <c r="FH100" s="249"/>
      <c r="FI100" s="249"/>
      <c r="FJ100" s="249"/>
      <c r="FK100" s="249"/>
      <c r="FL100" s="249"/>
      <c r="FM100" s="481"/>
    </row>
    <row r="101" spans="1:169" s="43" customFormat="1" ht="12.75" x14ac:dyDescent="0.2">
      <c r="A101" s="291" t="s">
        <v>636</v>
      </c>
      <c r="B101" s="510"/>
      <c r="C101" s="269">
        <v>1</v>
      </c>
      <c r="D101" s="269">
        <v>1</v>
      </c>
      <c r="E101" s="120"/>
      <c r="F101" s="106"/>
      <c r="G101" s="286">
        <v>96</v>
      </c>
      <c r="H101" s="284"/>
      <c r="I101" s="295"/>
      <c r="J101" s="295"/>
      <c r="K101" s="294"/>
      <c r="L101" s="295"/>
      <c r="M101" s="514">
        <v>1</v>
      </c>
      <c r="N101" s="514"/>
      <c r="O101" s="643">
        <v>1</v>
      </c>
      <c r="P101" s="301"/>
      <c r="Q101" s="301"/>
      <c r="R101" s="283">
        <v>97</v>
      </c>
      <c r="S101" s="270">
        <v>7</v>
      </c>
      <c r="T101" s="484"/>
      <c r="U101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249"/>
      <c r="DS101" s="249"/>
      <c r="DT101" s="249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49"/>
      <c r="ET101" s="249"/>
      <c r="EU101" s="249"/>
      <c r="EV101" s="249"/>
      <c r="EW101" s="249"/>
      <c r="EX101" s="249"/>
      <c r="EY101" s="249"/>
      <c r="EZ101" s="249"/>
      <c r="FA101" s="249"/>
      <c r="FB101" s="249"/>
      <c r="FC101" s="249"/>
      <c r="FD101" s="249"/>
      <c r="FE101" s="249"/>
      <c r="FF101" s="249"/>
      <c r="FG101" s="249"/>
      <c r="FH101" s="249"/>
      <c r="FI101" s="249"/>
      <c r="FJ101" s="249"/>
      <c r="FK101" s="249"/>
      <c r="FL101" s="249"/>
      <c r="FM101" s="481"/>
    </row>
    <row r="102" spans="1:169" s="43" customFormat="1" ht="12.75" x14ac:dyDescent="0.2">
      <c r="A102" s="291" t="s">
        <v>560</v>
      </c>
      <c r="B102" s="510">
        <v>1</v>
      </c>
      <c r="C102" s="510"/>
      <c r="D102" s="510"/>
      <c r="E102" s="120"/>
      <c r="G102" s="286">
        <v>97</v>
      </c>
      <c r="H102" s="284"/>
      <c r="I102" s="295"/>
      <c r="J102" s="295"/>
      <c r="K102" s="294"/>
      <c r="L102" s="295"/>
      <c r="M102" s="514">
        <v>1</v>
      </c>
      <c r="N102" s="513"/>
      <c r="O102" s="642">
        <v>2</v>
      </c>
      <c r="P102" s="740"/>
      <c r="Q102" s="740"/>
      <c r="R102" s="283">
        <v>98</v>
      </c>
      <c r="S102" s="270">
        <v>1</v>
      </c>
      <c r="T102" s="484"/>
      <c r="U102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49"/>
      <c r="DM102" s="249"/>
      <c r="DN102" s="249"/>
      <c r="DO102" s="249"/>
      <c r="DP102" s="249"/>
      <c r="DQ102" s="249"/>
      <c r="DR102" s="249"/>
      <c r="DS102" s="249"/>
      <c r="DT102" s="249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249"/>
      <c r="EP102" s="249"/>
      <c r="EQ102" s="249"/>
      <c r="ER102" s="249"/>
      <c r="ES102" s="249"/>
      <c r="ET102" s="249"/>
      <c r="EU102" s="249"/>
      <c r="EV102" s="249"/>
      <c r="EW102" s="249"/>
      <c r="EX102" s="249"/>
      <c r="EY102" s="249"/>
      <c r="EZ102" s="249"/>
      <c r="FA102" s="249"/>
      <c r="FB102" s="249"/>
      <c r="FC102" s="249"/>
      <c r="FD102" s="249"/>
      <c r="FE102" s="249"/>
      <c r="FF102" s="249"/>
      <c r="FG102" s="249"/>
      <c r="FH102" s="249"/>
      <c r="FI102" s="249"/>
      <c r="FJ102" s="249"/>
      <c r="FK102" s="249"/>
      <c r="FL102" s="249"/>
      <c r="FM102" s="481"/>
    </row>
    <row r="103" spans="1:169" s="43" customFormat="1" ht="12.75" x14ac:dyDescent="0.2">
      <c r="A103" s="291" t="s">
        <v>610</v>
      </c>
      <c r="B103" s="295"/>
      <c r="C103" s="295"/>
      <c r="D103" s="295">
        <v>1</v>
      </c>
      <c r="E103" s="120"/>
      <c r="G103" s="524">
        <v>98</v>
      </c>
      <c r="H103" s="526"/>
      <c r="I103" s="526"/>
      <c r="J103" s="526"/>
      <c r="K103" s="526"/>
      <c r="L103" s="526"/>
      <c r="M103" s="284"/>
      <c r="N103" s="514">
        <v>2</v>
      </c>
      <c r="O103" s="643">
        <v>3</v>
      </c>
      <c r="P103" s="301"/>
      <c r="Q103" s="301"/>
      <c r="R103" s="283">
        <v>99</v>
      </c>
      <c r="S103" s="270">
        <v>4</v>
      </c>
      <c r="T103" s="484"/>
      <c r="U103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49"/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DH103" s="249"/>
      <c r="DI103" s="249"/>
      <c r="DJ103" s="249"/>
      <c r="DK103" s="249"/>
      <c r="DL103" s="249"/>
      <c r="DM103" s="249"/>
      <c r="DN103" s="249"/>
      <c r="DO103" s="249"/>
      <c r="DP103" s="249"/>
      <c r="DQ103" s="249"/>
      <c r="DR103" s="249"/>
      <c r="DS103" s="249"/>
      <c r="DT103" s="249"/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49"/>
      <c r="EK103" s="249"/>
      <c r="EL103" s="249"/>
      <c r="EM103" s="249"/>
      <c r="EN103" s="249"/>
      <c r="EO103" s="249"/>
      <c r="EP103" s="249"/>
      <c r="EQ103" s="249"/>
      <c r="ER103" s="249"/>
      <c r="ES103" s="249"/>
      <c r="ET103" s="249"/>
      <c r="EU103" s="249"/>
      <c r="EV103" s="249"/>
      <c r="EW103" s="249"/>
      <c r="EX103" s="249"/>
      <c r="EY103" s="249"/>
      <c r="EZ103" s="249"/>
      <c r="FA103" s="249"/>
      <c r="FB103" s="249"/>
      <c r="FC103" s="249"/>
      <c r="FD103" s="249"/>
      <c r="FE103" s="249"/>
      <c r="FF103" s="249"/>
      <c r="FG103" s="249"/>
      <c r="FH103" s="249"/>
      <c r="FI103" s="249"/>
      <c r="FJ103" s="249"/>
      <c r="FK103" s="249"/>
      <c r="FL103" s="249"/>
      <c r="FM103" s="481"/>
    </row>
    <row r="104" spans="1:169" s="43" customFormat="1" ht="13.5" thickBot="1" x14ac:dyDescent="0.25">
      <c r="A104" s="74" t="s">
        <v>550</v>
      </c>
      <c r="B104" s="295">
        <v>1</v>
      </c>
      <c r="C104" s="295"/>
      <c r="D104" s="295"/>
      <c r="E104" s="120"/>
      <c r="F104" s="106"/>
      <c r="G104" s="286">
        <v>99</v>
      </c>
      <c r="H104" s="287"/>
      <c r="I104" s="290">
        <v>1</v>
      </c>
      <c r="J104" s="290"/>
      <c r="K104" s="293"/>
      <c r="L104" s="290"/>
      <c r="M104" s="513"/>
      <c r="N104" s="514"/>
      <c r="O104" s="643"/>
      <c r="P104" s="301"/>
      <c r="Q104" s="301"/>
      <c r="R104" s="283">
        <v>100</v>
      </c>
      <c r="S104" s="270">
        <v>12</v>
      </c>
      <c r="T104" s="484"/>
      <c r="U104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49"/>
      <c r="CB104" s="249"/>
      <c r="CC104" s="249"/>
      <c r="CD104" s="249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49"/>
      <c r="CX104" s="249"/>
      <c r="CY104" s="249"/>
      <c r="CZ104" s="249"/>
      <c r="DA104" s="249"/>
      <c r="DB104" s="249"/>
      <c r="DC104" s="249"/>
      <c r="DD104" s="249"/>
      <c r="DE104" s="249"/>
      <c r="DF104" s="249"/>
      <c r="DG104" s="249"/>
      <c r="DH104" s="249"/>
      <c r="DI104" s="249"/>
      <c r="DJ104" s="249"/>
      <c r="DK104" s="249"/>
      <c r="DL104" s="249"/>
      <c r="DM104" s="249"/>
      <c r="DN104" s="249"/>
      <c r="DO104" s="249"/>
      <c r="DP104" s="249"/>
      <c r="DQ104" s="249"/>
      <c r="DR104" s="249"/>
      <c r="DS104" s="249"/>
      <c r="DT104" s="249"/>
      <c r="DU104" s="249"/>
      <c r="DV104" s="249"/>
      <c r="DW104" s="249"/>
      <c r="DX104" s="249"/>
      <c r="DY104" s="249"/>
      <c r="DZ104" s="249"/>
      <c r="EA104" s="249"/>
      <c r="EB104" s="249"/>
      <c r="EC104" s="249"/>
      <c r="ED104" s="249"/>
      <c r="EE104" s="249"/>
      <c r="EF104" s="249"/>
      <c r="EG104" s="249"/>
      <c r="EH104" s="249"/>
      <c r="EI104" s="249"/>
      <c r="EJ104" s="249"/>
      <c r="EK104" s="249"/>
      <c r="EL104" s="249"/>
      <c r="EM104" s="249"/>
      <c r="EN104" s="249"/>
      <c r="EO104" s="249"/>
      <c r="EP104" s="249"/>
      <c r="EQ104" s="249"/>
      <c r="ER104" s="249"/>
      <c r="ES104" s="249"/>
      <c r="ET104" s="249"/>
      <c r="EU104" s="249"/>
      <c r="EV104" s="249"/>
      <c r="EW104" s="249"/>
      <c r="EX104" s="249"/>
      <c r="EY104" s="249"/>
      <c r="EZ104" s="249"/>
      <c r="FA104" s="249"/>
      <c r="FB104" s="249"/>
      <c r="FC104" s="249"/>
      <c r="FD104" s="249"/>
      <c r="FE104" s="249"/>
      <c r="FF104" s="249"/>
      <c r="FG104" s="249"/>
      <c r="FH104" s="249"/>
      <c r="FI104" s="249"/>
      <c r="FJ104" s="249"/>
      <c r="FK104" s="249"/>
      <c r="FL104" s="249"/>
      <c r="FM104" s="481"/>
    </row>
    <row r="105" spans="1:169" s="43" customFormat="1" ht="13.5" thickTop="1" x14ac:dyDescent="0.2">
      <c r="A105" s="75" t="s">
        <v>0</v>
      </c>
      <c r="B105" s="76">
        <v>3713</v>
      </c>
      <c r="C105" s="76">
        <v>1988</v>
      </c>
      <c r="D105" s="76">
        <v>1709</v>
      </c>
      <c r="E105" s="120"/>
      <c r="F105" s="106"/>
      <c r="G105" s="286">
        <v>100</v>
      </c>
      <c r="H105" s="287"/>
      <c r="I105" s="290"/>
      <c r="J105" s="290"/>
      <c r="K105" s="293"/>
      <c r="L105" s="290">
        <v>1</v>
      </c>
      <c r="M105" s="513"/>
      <c r="N105" s="513"/>
      <c r="O105" s="642"/>
      <c r="P105" s="740"/>
      <c r="Q105" s="740"/>
      <c r="R105" s="283">
        <v>101</v>
      </c>
      <c r="S105" s="270">
        <v>7</v>
      </c>
      <c r="T105" s="484"/>
      <c r="U105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49"/>
      <c r="CA105" s="249"/>
      <c r="CB105" s="249"/>
      <c r="CC105" s="249"/>
      <c r="CD105" s="249"/>
      <c r="CE105" s="249"/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49"/>
      <c r="CX105" s="249"/>
      <c r="CY105" s="249"/>
      <c r="CZ105" s="249"/>
      <c r="DA105" s="249"/>
      <c r="DB105" s="249"/>
      <c r="DC105" s="249"/>
      <c r="DD105" s="249"/>
      <c r="DE105" s="249"/>
      <c r="DF105" s="249"/>
      <c r="DG105" s="249"/>
      <c r="DH105" s="249"/>
      <c r="DI105" s="249"/>
      <c r="DJ105" s="249"/>
      <c r="DK105" s="249"/>
      <c r="DL105" s="249"/>
      <c r="DM105" s="249"/>
      <c r="DN105" s="249"/>
      <c r="DO105" s="249"/>
      <c r="DP105" s="249"/>
      <c r="DQ105" s="249"/>
      <c r="DR105" s="249"/>
      <c r="DS105" s="249"/>
      <c r="DT105" s="249"/>
      <c r="DU105" s="249"/>
      <c r="DV105" s="249"/>
      <c r="DW105" s="249"/>
      <c r="DX105" s="249"/>
      <c r="DY105" s="249"/>
      <c r="DZ105" s="249"/>
      <c r="EA105" s="249"/>
      <c r="EB105" s="249"/>
      <c r="EC105" s="249"/>
      <c r="ED105" s="249"/>
      <c r="EE105" s="249"/>
      <c r="EF105" s="249"/>
      <c r="EG105" s="249"/>
      <c r="EH105" s="249"/>
      <c r="EI105" s="249"/>
      <c r="EJ105" s="249"/>
      <c r="EK105" s="249"/>
      <c r="EL105" s="249"/>
      <c r="EM105" s="249"/>
      <c r="EN105" s="249"/>
      <c r="EO105" s="249"/>
      <c r="EP105" s="249"/>
      <c r="EQ105" s="249"/>
      <c r="ER105" s="249"/>
      <c r="ES105" s="249"/>
      <c r="ET105" s="249"/>
      <c r="EU105" s="249"/>
      <c r="EV105" s="249"/>
      <c r="EW105" s="249"/>
      <c r="EX105" s="249"/>
      <c r="EY105" s="249"/>
      <c r="EZ105" s="249"/>
      <c r="FA105" s="249"/>
      <c r="FB105" s="249"/>
      <c r="FC105" s="249"/>
      <c r="FD105" s="249"/>
      <c r="FE105" s="249"/>
      <c r="FF105" s="249"/>
      <c r="FG105" s="249"/>
      <c r="FH105" s="249"/>
      <c r="FI105" s="249"/>
      <c r="FJ105" s="249"/>
      <c r="FK105" s="249"/>
      <c r="FL105" s="249"/>
      <c r="FM105" s="481"/>
    </row>
    <row r="106" spans="1:169" s="43" customFormat="1" ht="12.75" x14ac:dyDescent="0.2">
      <c r="A106" s="23" t="s">
        <v>16</v>
      </c>
      <c r="E106" s="120"/>
      <c r="F106" s="106"/>
      <c r="G106" s="286">
        <v>101</v>
      </c>
      <c r="H106" s="287"/>
      <c r="I106" s="290">
        <v>1</v>
      </c>
      <c r="J106" s="290"/>
      <c r="K106" s="293"/>
      <c r="L106" s="290"/>
      <c r="M106" s="513"/>
      <c r="N106" s="513"/>
      <c r="O106" s="642"/>
      <c r="P106" s="740"/>
      <c r="Q106" s="740">
        <v>1</v>
      </c>
      <c r="R106" s="283">
        <v>102</v>
      </c>
      <c r="S106" s="270">
        <v>5</v>
      </c>
      <c r="T106" s="484"/>
      <c r="U106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49"/>
      <c r="DD106" s="249"/>
      <c r="DE106" s="249"/>
      <c r="DF106" s="249"/>
      <c r="DG106" s="249"/>
      <c r="DH106" s="249"/>
      <c r="DI106" s="249"/>
      <c r="DJ106" s="249"/>
      <c r="DK106" s="249"/>
      <c r="DL106" s="249"/>
      <c r="DM106" s="249"/>
      <c r="DN106" s="249"/>
      <c r="DO106" s="249"/>
      <c r="DP106" s="249"/>
      <c r="DQ106" s="249"/>
      <c r="DR106" s="249"/>
      <c r="DS106" s="249"/>
      <c r="DT106" s="249"/>
      <c r="DU106" s="249"/>
      <c r="DV106" s="249"/>
      <c r="DW106" s="249"/>
      <c r="DX106" s="249"/>
      <c r="DY106" s="249"/>
      <c r="DZ106" s="249"/>
      <c r="EA106" s="249"/>
      <c r="EB106" s="249"/>
      <c r="EC106" s="249"/>
      <c r="ED106" s="249"/>
      <c r="EE106" s="249"/>
      <c r="EF106" s="249"/>
      <c r="EG106" s="249"/>
      <c r="EH106" s="249"/>
      <c r="EI106" s="249"/>
      <c r="EJ106" s="249"/>
      <c r="EK106" s="249"/>
      <c r="EL106" s="249"/>
      <c r="EM106" s="249"/>
      <c r="EN106" s="249"/>
      <c r="EO106" s="249"/>
      <c r="EP106" s="249"/>
      <c r="EQ106" s="249"/>
      <c r="ER106" s="249"/>
      <c r="ES106" s="249"/>
      <c r="ET106" s="249"/>
      <c r="EU106" s="249"/>
      <c r="EV106" s="249"/>
      <c r="EW106" s="249"/>
      <c r="EX106" s="249"/>
      <c r="EY106" s="249"/>
      <c r="EZ106" s="249"/>
      <c r="FA106" s="249"/>
      <c r="FB106" s="249"/>
      <c r="FC106" s="249"/>
      <c r="FD106" s="249"/>
      <c r="FE106" s="249"/>
      <c r="FF106" s="249"/>
      <c r="FG106" s="249"/>
      <c r="FH106" s="249"/>
      <c r="FI106" s="249"/>
      <c r="FJ106" s="249"/>
      <c r="FK106" s="249"/>
      <c r="FL106" s="249"/>
      <c r="FM106" s="481"/>
    </row>
    <row r="107" spans="1:169" s="43" customFormat="1" ht="12.75" x14ac:dyDescent="0.2">
      <c r="A107" s="481"/>
      <c r="B107" s="813"/>
      <c r="C107" s="813"/>
      <c r="D107" s="813"/>
      <c r="E107" s="120"/>
      <c r="F107" s="106"/>
      <c r="G107" s="286">
        <v>102</v>
      </c>
      <c r="H107" s="287"/>
      <c r="I107" s="290">
        <v>1</v>
      </c>
      <c r="J107" s="290"/>
      <c r="K107" s="293"/>
      <c r="L107" s="290"/>
      <c r="M107" s="513"/>
      <c r="N107" s="513">
        <v>1</v>
      </c>
      <c r="O107" s="642">
        <v>1</v>
      </c>
      <c r="P107" s="740"/>
      <c r="Q107" s="740"/>
      <c r="R107" s="283">
        <v>103</v>
      </c>
      <c r="S107" s="270">
        <v>7</v>
      </c>
      <c r="T107" s="484"/>
      <c r="U107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49"/>
      <c r="DD107" s="249"/>
      <c r="DE107" s="249"/>
      <c r="DF107" s="249"/>
      <c r="DG107" s="249"/>
      <c r="DH107" s="249"/>
      <c r="DI107" s="249"/>
      <c r="DJ107" s="249"/>
      <c r="DK107" s="249"/>
      <c r="DL107" s="249"/>
      <c r="DM107" s="249"/>
      <c r="DN107" s="249"/>
      <c r="DO107" s="249"/>
      <c r="DP107" s="249"/>
      <c r="DQ107" s="249"/>
      <c r="DR107" s="249"/>
      <c r="DS107" s="249"/>
      <c r="DT107" s="249"/>
      <c r="DU107" s="249"/>
      <c r="DV107" s="249"/>
      <c r="DW107" s="249"/>
      <c r="DX107" s="249"/>
      <c r="DY107" s="249"/>
      <c r="DZ107" s="249"/>
      <c r="EA107" s="249"/>
      <c r="EB107" s="249"/>
      <c r="EC107" s="249"/>
      <c r="ED107" s="249"/>
      <c r="EE107" s="249"/>
      <c r="EF107" s="249"/>
      <c r="EG107" s="249"/>
      <c r="EH107" s="249"/>
      <c r="EI107" s="249"/>
      <c r="EJ107" s="249"/>
      <c r="EK107" s="249"/>
      <c r="EL107" s="249"/>
      <c r="EM107" s="249"/>
      <c r="EN107" s="249"/>
      <c r="EO107" s="249"/>
      <c r="EP107" s="249"/>
      <c r="EQ107" s="249"/>
      <c r="ER107" s="249"/>
      <c r="ES107" s="249"/>
      <c r="ET107" s="249"/>
      <c r="EU107" s="249"/>
      <c r="EV107" s="249"/>
      <c r="EW107" s="249"/>
      <c r="EX107" s="249"/>
      <c r="EY107" s="249"/>
      <c r="EZ107" s="249"/>
      <c r="FA107" s="249"/>
      <c r="FB107" s="249"/>
      <c r="FC107" s="249"/>
      <c r="FD107" s="249"/>
      <c r="FE107" s="249"/>
      <c r="FF107" s="249"/>
      <c r="FG107" s="249"/>
      <c r="FH107" s="249"/>
      <c r="FI107" s="249"/>
      <c r="FJ107" s="249"/>
      <c r="FK107" s="249"/>
      <c r="FL107" s="249"/>
      <c r="FM107" s="481"/>
    </row>
    <row r="108" spans="1:169" s="43" customFormat="1" ht="12.75" x14ac:dyDescent="0.2">
      <c r="A108" s="814"/>
      <c r="B108" s="481"/>
      <c r="C108" s="481"/>
      <c r="D108" s="481"/>
      <c r="E108" s="120"/>
      <c r="F108" s="106"/>
      <c r="G108" s="286">
        <v>104</v>
      </c>
      <c r="H108" s="287">
        <v>1</v>
      </c>
      <c r="I108" s="290"/>
      <c r="J108" s="290"/>
      <c r="K108" s="293"/>
      <c r="L108" s="290">
        <v>1</v>
      </c>
      <c r="M108" s="513"/>
      <c r="N108" s="818"/>
      <c r="O108" s="819"/>
      <c r="P108" s="820"/>
      <c r="Q108" s="820"/>
      <c r="R108" s="283">
        <v>104</v>
      </c>
      <c r="S108" s="270">
        <v>4</v>
      </c>
      <c r="T108" s="484"/>
      <c r="U108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49"/>
      <c r="DD108" s="249"/>
      <c r="DE108" s="249"/>
      <c r="DF108" s="249"/>
      <c r="DG108" s="249"/>
      <c r="DH108" s="249"/>
      <c r="DI108" s="249"/>
      <c r="DJ108" s="249"/>
      <c r="DK108" s="249"/>
      <c r="DL108" s="249"/>
      <c r="DM108" s="249"/>
      <c r="DN108" s="249"/>
      <c r="DO108" s="249"/>
      <c r="DP108" s="249"/>
      <c r="DQ108" s="249"/>
      <c r="DR108" s="249"/>
      <c r="DS108" s="249"/>
      <c r="DT108" s="249"/>
      <c r="DU108" s="249"/>
      <c r="DV108" s="249"/>
      <c r="DW108" s="249"/>
      <c r="DX108" s="249"/>
      <c r="DY108" s="249"/>
      <c r="DZ108" s="249"/>
      <c r="EA108" s="249"/>
      <c r="EB108" s="249"/>
      <c r="EC108" s="249"/>
      <c r="ED108" s="249"/>
      <c r="EE108" s="249"/>
      <c r="EF108" s="249"/>
      <c r="EG108" s="249"/>
      <c r="EH108" s="249"/>
      <c r="EI108" s="249"/>
      <c r="EJ108" s="249"/>
      <c r="EK108" s="249"/>
      <c r="EL108" s="249"/>
      <c r="EM108" s="249"/>
      <c r="EN108" s="249"/>
      <c r="EO108" s="249"/>
      <c r="EP108" s="249"/>
      <c r="EQ108" s="249"/>
      <c r="ER108" s="249"/>
      <c r="ES108" s="249"/>
      <c r="ET108" s="249"/>
      <c r="EU108" s="249"/>
      <c r="EV108" s="249"/>
      <c r="EW108" s="249"/>
      <c r="EX108" s="249"/>
      <c r="EY108" s="249"/>
      <c r="EZ108" s="249"/>
      <c r="FA108" s="249"/>
      <c r="FB108" s="249"/>
      <c r="FC108" s="249"/>
      <c r="FD108" s="249"/>
      <c r="FE108" s="249"/>
      <c r="FF108" s="249"/>
      <c r="FG108" s="249"/>
      <c r="FH108" s="249"/>
      <c r="FI108" s="249"/>
      <c r="FJ108" s="249"/>
      <c r="FK108" s="249"/>
      <c r="FL108" s="249"/>
      <c r="FM108" s="481"/>
    </row>
    <row r="109" spans="1:169" s="43" customFormat="1" ht="12.75" x14ac:dyDescent="0.2">
      <c r="A109" s="481"/>
      <c r="B109" s="481"/>
      <c r="C109" s="481"/>
      <c r="D109" s="481"/>
      <c r="E109" s="120"/>
      <c r="F109" s="106"/>
      <c r="G109" s="286">
        <v>105</v>
      </c>
      <c r="H109" s="287">
        <v>3</v>
      </c>
      <c r="I109" s="290">
        <v>3</v>
      </c>
      <c r="J109" s="290">
        <v>1</v>
      </c>
      <c r="K109" s="293"/>
      <c r="L109" s="290"/>
      <c r="M109" s="513"/>
      <c r="N109" s="513"/>
      <c r="O109" s="642">
        <v>1</v>
      </c>
      <c r="P109" s="740"/>
      <c r="Q109" s="740"/>
      <c r="R109" s="283">
        <v>105</v>
      </c>
      <c r="S109" s="270">
        <v>28</v>
      </c>
      <c r="T109" s="484"/>
      <c r="U10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481"/>
    </row>
    <row r="110" spans="1:169" s="43" customFormat="1" ht="12.75" x14ac:dyDescent="0.2">
      <c r="A110" s="481"/>
      <c r="B110" s="813"/>
      <c r="C110" s="813"/>
      <c r="D110" s="120"/>
      <c r="E110" s="120"/>
      <c r="F110" s="106"/>
      <c r="G110" s="286">
        <v>106</v>
      </c>
      <c r="H110" s="287">
        <v>9</v>
      </c>
      <c r="I110" s="290">
        <v>4</v>
      </c>
      <c r="J110" s="290">
        <v>1</v>
      </c>
      <c r="K110" s="293"/>
      <c r="L110" s="290"/>
      <c r="M110" s="513"/>
      <c r="N110" s="513"/>
      <c r="O110" s="642"/>
      <c r="P110" s="740"/>
      <c r="Q110" s="740"/>
      <c r="R110" s="283">
        <v>106</v>
      </c>
      <c r="S110" s="270">
        <v>76</v>
      </c>
      <c r="T110" s="484"/>
      <c r="U110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249"/>
      <c r="CJ110" s="249"/>
      <c r="CK110" s="249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  <c r="CY110" s="249"/>
      <c r="CZ110" s="249"/>
      <c r="DA110" s="249"/>
      <c r="DB110" s="249"/>
      <c r="DC110" s="249"/>
      <c r="DD110" s="249"/>
      <c r="DE110" s="249"/>
      <c r="DF110" s="249"/>
      <c r="DG110" s="249"/>
      <c r="DH110" s="249"/>
      <c r="DI110" s="249"/>
      <c r="DJ110" s="249"/>
      <c r="DK110" s="249"/>
      <c r="DL110" s="249"/>
      <c r="DM110" s="249"/>
      <c r="DN110" s="249"/>
      <c r="DO110" s="249"/>
      <c r="DP110" s="249"/>
      <c r="DQ110" s="249"/>
      <c r="DR110" s="249"/>
      <c r="DS110" s="249"/>
      <c r="DT110" s="249"/>
      <c r="DU110" s="249"/>
      <c r="DV110" s="249"/>
      <c r="DW110" s="249"/>
      <c r="DX110" s="249"/>
      <c r="DY110" s="249"/>
      <c r="DZ110" s="249"/>
      <c r="EA110" s="249"/>
      <c r="EB110" s="249"/>
      <c r="EC110" s="249"/>
      <c r="ED110" s="249"/>
      <c r="EE110" s="249"/>
      <c r="EF110" s="249"/>
      <c r="EG110" s="249"/>
      <c r="EH110" s="249"/>
      <c r="EI110" s="249"/>
      <c r="EJ110" s="249"/>
      <c r="EK110" s="249"/>
      <c r="EL110" s="249"/>
      <c r="EM110" s="249"/>
      <c r="EN110" s="249"/>
      <c r="EO110" s="249"/>
      <c r="EP110" s="249"/>
      <c r="EQ110" s="249"/>
      <c r="ER110" s="249"/>
      <c r="ES110" s="249"/>
      <c r="ET110" s="249"/>
      <c r="EU110" s="249"/>
      <c r="EV110" s="249"/>
      <c r="EW110" s="249"/>
      <c r="EX110" s="249"/>
      <c r="EY110" s="249"/>
      <c r="EZ110" s="249"/>
      <c r="FA110" s="249"/>
      <c r="FB110" s="249"/>
      <c r="FC110" s="249"/>
      <c r="FD110" s="249"/>
      <c r="FE110" s="249"/>
      <c r="FF110" s="249"/>
      <c r="FG110" s="249"/>
      <c r="FH110" s="249"/>
      <c r="FI110" s="249"/>
      <c r="FJ110" s="249"/>
      <c r="FK110" s="249"/>
      <c r="FL110" s="249"/>
      <c r="FM110" s="481"/>
    </row>
    <row r="111" spans="1:169" s="43" customFormat="1" ht="12.75" x14ac:dyDescent="0.2">
      <c r="D111" s="120"/>
      <c r="E111" s="120"/>
      <c r="F111" s="106"/>
      <c r="G111" s="286">
        <v>107</v>
      </c>
      <c r="H111" s="287">
        <v>5</v>
      </c>
      <c r="I111" s="290">
        <v>9</v>
      </c>
      <c r="J111" s="290">
        <v>6</v>
      </c>
      <c r="K111" s="293"/>
      <c r="L111" s="290">
        <v>3</v>
      </c>
      <c r="M111" s="513"/>
      <c r="N111" s="513">
        <v>1</v>
      </c>
      <c r="O111" s="642"/>
      <c r="P111" s="740"/>
      <c r="Q111" s="740"/>
      <c r="R111" s="283">
        <v>107</v>
      </c>
      <c r="S111" s="270">
        <v>87</v>
      </c>
      <c r="T111" s="484"/>
      <c r="U111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49"/>
      <c r="CX111" s="249"/>
      <c r="CY111" s="249"/>
      <c r="CZ111" s="249"/>
      <c r="DA111" s="249"/>
      <c r="DB111" s="249"/>
      <c r="DC111" s="249"/>
      <c r="DD111" s="249"/>
      <c r="DE111" s="249"/>
      <c r="DF111" s="249"/>
      <c r="DG111" s="249"/>
      <c r="DH111" s="249"/>
      <c r="DI111" s="249"/>
      <c r="DJ111" s="249"/>
      <c r="DK111" s="249"/>
      <c r="DL111" s="249"/>
      <c r="DM111" s="249"/>
      <c r="DN111" s="249"/>
      <c r="DO111" s="249"/>
      <c r="DP111" s="249"/>
      <c r="DQ111" s="249"/>
      <c r="DR111" s="249"/>
      <c r="DS111" s="249"/>
      <c r="DT111" s="249"/>
      <c r="DU111" s="249"/>
      <c r="DV111" s="249"/>
      <c r="DW111" s="249"/>
      <c r="DX111" s="249"/>
      <c r="DY111" s="249"/>
      <c r="DZ111" s="249"/>
      <c r="EA111" s="249"/>
      <c r="EB111" s="249"/>
      <c r="EC111" s="249"/>
      <c r="ED111" s="249"/>
      <c r="EE111" s="249"/>
      <c r="EF111" s="249"/>
      <c r="EG111" s="249"/>
      <c r="EH111" s="249"/>
      <c r="EI111" s="249"/>
      <c r="EJ111" s="249"/>
      <c r="EK111" s="249"/>
      <c r="EL111" s="249"/>
      <c r="EM111" s="249"/>
      <c r="EN111" s="249"/>
      <c r="EO111" s="249"/>
      <c r="EP111" s="249"/>
      <c r="EQ111" s="249"/>
      <c r="ER111" s="249"/>
      <c r="ES111" s="249"/>
      <c r="ET111" s="249"/>
      <c r="EU111" s="249"/>
      <c r="EV111" s="249"/>
      <c r="EW111" s="249"/>
      <c r="EX111" s="249"/>
      <c r="EY111" s="249"/>
      <c r="EZ111" s="249"/>
      <c r="FA111" s="249"/>
      <c r="FB111" s="249"/>
      <c r="FC111" s="249"/>
      <c r="FD111" s="249"/>
      <c r="FE111" s="249"/>
      <c r="FF111" s="249"/>
      <c r="FG111" s="249"/>
      <c r="FH111" s="249"/>
      <c r="FI111" s="249"/>
      <c r="FJ111" s="249"/>
      <c r="FK111" s="249"/>
      <c r="FL111" s="249"/>
      <c r="FM111" s="481"/>
    </row>
    <row r="112" spans="1:169" s="43" customFormat="1" ht="12.75" x14ac:dyDescent="0.2">
      <c r="D112" s="120"/>
      <c r="E112" s="120"/>
      <c r="F112" s="106"/>
      <c r="G112" s="286">
        <v>108</v>
      </c>
      <c r="H112" s="287">
        <v>7</v>
      </c>
      <c r="I112" s="290">
        <v>8</v>
      </c>
      <c r="J112" s="290">
        <v>6</v>
      </c>
      <c r="K112" s="293"/>
      <c r="L112" s="290">
        <v>3</v>
      </c>
      <c r="M112" s="513">
        <v>1</v>
      </c>
      <c r="N112" s="513"/>
      <c r="O112" s="642"/>
      <c r="P112" s="740">
        <v>1</v>
      </c>
      <c r="Q112" s="740"/>
      <c r="R112" s="283">
        <v>108</v>
      </c>
      <c r="S112" s="270">
        <v>99</v>
      </c>
      <c r="T112" s="484"/>
      <c r="U112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I112" s="249"/>
      <c r="CJ112" s="249"/>
      <c r="CK112" s="249"/>
      <c r="CL112" s="249"/>
      <c r="CM112" s="249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49"/>
      <c r="CZ112" s="249"/>
      <c r="DA112" s="249"/>
      <c r="DB112" s="249"/>
      <c r="DC112" s="249"/>
      <c r="DD112" s="249"/>
      <c r="DE112" s="249"/>
      <c r="DF112" s="249"/>
      <c r="DG112" s="249"/>
      <c r="DH112" s="249"/>
      <c r="DI112" s="249"/>
      <c r="DJ112" s="249"/>
      <c r="DK112" s="249"/>
      <c r="DL112" s="249"/>
      <c r="DM112" s="249"/>
      <c r="DN112" s="249"/>
      <c r="DO112" s="249"/>
      <c r="DP112" s="249"/>
      <c r="DQ112" s="249"/>
      <c r="DR112" s="249"/>
      <c r="DS112" s="249"/>
      <c r="DT112" s="249"/>
      <c r="DU112" s="249"/>
      <c r="DV112" s="249"/>
      <c r="DW112" s="249"/>
      <c r="DX112" s="249"/>
      <c r="DY112" s="249"/>
      <c r="DZ112" s="249"/>
      <c r="EA112" s="249"/>
      <c r="EB112" s="249"/>
      <c r="EC112" s="249"/>
      <c r="ED112" s="249"/>
      <c r="EE112" s="249"/>
      <c r="EF112" s="249"/>
      <c r="EG112" s="249"/>
      <c r="EH112" s="249"/>
      <c r="EI112" s="249"/>
      <c r="EJ112" s="249"/>
      <c r="EK112" s="249"/>
      <c r="EL112" s="249"/>
      <c r="EM112" s="249"/>
      <c r="EN112" s="249"/>
      <c r="EO112" s="249"/>
      <c r="EP112" s="249"/>
      <c r="EQ112" s="249"/>
      <c r="ER112" s="249"/>
      <c r="ES112" s="249"/>
      <c r="ET112" s="249"/>
      <c r="EU112" s="249"/>
      <c r="EV112" s="249"/>
      <c r="EW112" s="249"/>
      <c r="EX112" s="249"/>
      <c r="EY112" s="249"/>
      <c r="EZ112" s="249"/>
      <c r="FA112" s="249"/>
      <c r="FB112" s="249"/>
      <c r="FC112" s="249"/>
      <c r="FD112" s="249"/>
      <c r="FE112" s="249"/>
      <c r="FF112" s="249"/>
      <c r="FG112" s="249"/>
      <c r="FH112" s="249"/>
      <c r="FI112" s="249"/>
      <c r="FJ112" s="249"/>
      <c r="FK112" s="249"/>
      <c r="FL112" s="249"/>
      <c r="FM112" s="481"/>
    </row>
    <row r="113" spans="1:169" x14ac:dyDescent="0.2">
      <c r="E113" s="120"/>
      <c r="F113" s="106"/>
      <c r="G113" s="286">
        <v>109</v>
      </c>
      <c r="H113" s="287">
        <v>24</v>
      </c>
      <c r="I113" s="290">
        <v>7</v>
      </c>
      <c r="J113" s="290">
        <v>7</v>
      </c>
      <c r="K113" s="293"/>
      <c r="L113" s="290">
        <v>7</v>
      </c>
      <c r="M113" s="513"/>
      <c r="N113" s="513">
        <v>1</v>
      </c>
      <c r="O113" s="642"/>
      <c r="P113" s="740"/>
      <c r="Q113" s="740"/>
      <c r="R113" s="283">
        <v>109</v>
      </c>
      <c r="S113" s="270">
        <v>99</v>
      </c>
      <c r="T113" s="484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49"/>
      <c r="CZ113" s="249"/>
      <c r="DA113" s="249"/>
      <c r="DB113" s="249"/>
      <c r="DC113" s="249"/>
      <c r="DD113" s="249"/>
      <c r="DE113" s="249"/>
      <c r="DF113" s="249"/>
      <c r="DG113" s="249"/>
      <c r="DH113" s="249"/>
      <c r="DI113" s="249"/>
      <c r="DJ113" s="249"/>
      <c r="DK113" s="249"/>
      <c r="DL113" s="249"/>
      <c r="DM113" s="249"/>
      <c r="DN113" s="249"/>
      <c r="DO113" s="249"/>
      <c r="DP113" s="249"/>
      <c r="DQ113" s="249"/>
      <c r="DR113" s="249"/>
      <c r="DS113" s="249"/>
      <c r="DT113" s="249"/>
      <c r="DU113" s="249"/>
      <c r="DV113" s="249"/>
      <c r="DW113" s="249"/>
      <c r="DX113" s="249"/>
      <c r="DY113" s="249"/>
      <c r="DZ113" s="249"/>
      <c r="EA113" s="249"/>
      <c r="EB113" s="249"/>
      <c r="EC113" s="249"/>
      <c r="ED113" s="249"/>
      <c r="EE113" s="249"/>
      <c r="EF113" s="249"/>
      <c r="EG113" s="249"/>
      <c r="EH113" s="249"/>
      <c r="EI113" s="249"/>
      <c r="EJ113" s="249"/>
      <c r="EK113" s="249"/>
      <c r="EL113" s="249"/>
      <c r="EM113" s="249"/>
      <c r="EN113" s="249"/>
      <c r="EO113" s="249"/>
      <c r="EP113" s="249"/>
      <c r="EQ113" s="249"/>
      <c r="ER113" s="249"/>
      <c r="ES113" s="249"/>
      <c r="ET113" s="249"/>
      <c r="EU113" s="249"/>
      <c r="EV113" s="249"/>
      <c r="EW113" s="249"/>
      <c r="EX113" s="249"/>
      <c r="EY113" s="249"/>
      <c r="EZ113" s="249"/>
      <c r="FA113" s="249"/>
      <c r="FB113" s="249"/>
      <c r="FC113" s="249"/>
      <c r="FD113" s="249"/>
      <c r="FE113" s="249"/>
      <c r="FF113" s="249"/>
      <c r="FG113" s="249"/>
      <c r="FH113" s="249"/>
      <c r="FI113" s="249"/>
      <c r="FJ113" s="249"/>
      <c r="FK113" s="249"/>
      <c r="FL113" s="249"/>
      <c r="FM113" s="77"/>
    </row>
    <row r="114" spans="1:169" x14ac:dyDescent="0.2">
      <c r="B114" s="43"/>
      <c r="C114" s="43"/>
      <c r="D114" s="43"/>
      <c r="E114" s="120"/>
      <c r="F114" s="106"/>
      <c r="G114" s="286">
        <v>110</v>
      </c>
      <c r="H114" s="287">
        <v>31</v>
      </c>
      <c r="I114" s="290">
        <v>8</v>
      </c>
      <c r="J114" s="290">
        <v>10</v>
      </c>
      <c r="K114" s="293">
        <v>1</v>
      </c>
      <c r="L114" s="290">
        <v>6</v>
      </c>
      <c r="M114" s="513"/>
      <c r="N114" s="513"/>
      <c r="O114" s="642"/>
      <c r="P114" s="740"/>
      <c r="Q114" s="740">
        <v>1</v>
      </c>
      <c r="R114" s="283">
        <v>110</v>
      </c>
      <c r="S114" s="270">
        <v>110</v>
      </c>
      <c r="T114" s="484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49"/>
      <c r="CZ114" s="249"/>
      <c r="DA114" s="249"/>
      <c r="DB114" s="249"/>
      <c r="DC114" s="249"/>
      <c r="DD114" s="249"/>
      <c r="DE114" s="249"/>
      <c r="DF114" s="249"/>
      <c r="DG114" s="249"/>
      <c r="DH114" s="249"/>
      <c r="DI114" s="249"/>
      <c r="DJ114" s="249"/>
      <c r="DK114" s="249"/>
      <c r="DL114" s="249"/>
      <c r="DM114" s="249"/>
      <c r="DN114" s="249"/>
      <c r="DO114" s="249"/>
      <c r="DP114" s="249"/>
      <c r="DQ114" s="249"/>
      <c r="DR114" s="249"/>
      <c r="DS114" s="249"/>
      <c r="DT114" s="249"/>
      <c r="DU114" s="249"/>
      <c r="DV114" s="249"/>
      <c r="DW114" s="249"/>
      <c r="DX114" s="249"/>
      <c r="DY114" s="249"/>
      <c r="DZ114" s="249"/>
      <c r="EA114" s="249"/>
      <c r="EB114" s="249"/>
      <c r="EC114" s="249"/>
      <c r="ED114" s="249"/>
      <c r="EE114" s="249"/>
      <c r="EF114" s="249"/>
      <c r="EG114" s="249"/>
      <c r="EH114" s="249"/>
      <c r="EI114" s="249"/>
      <c r="EJ114" s="249"/>
      <c r="EK114" s="249"/>
      <c r="EL114" s="249"/>
      <c r="EM114" s="249"/>
      <c r="EN114" s="249"/>
      <c r="EO114" s="249"/>
      <c r="EP114" s="249"/>
      <c r="EQ114" s="249"/>
      <c r="ER114" s="249"/>
      <c r="ES114" s="249"/>
      <c r="ET114" s="249"/>
      <c r="EU114" s="249"/>
      <c r="EV114" s="249"/>
      <c r="EW114" s="249"/>
      <c r="EX114" s="249"/>
      <c r="EY114" s="249"/>
      <c r="EZ114" s="249"/>
      <c r="FA114" s="249"/>
      <c r="FB114" s="249"/>
      <c r="FC114" s="249"/>
      <c r="FD114" s="249"/>
      <c r="FE114" s="249"/>
      <c r="FF114" s="249"/>
      <c r="FG114" s="249"/>
      <c r="FH114" s="249"/>
      <c r="FI114" s="249"/>
      <c r="FJ114" s="249"/>
      <c r="FK114" s="249"/>
      <c r="FL114" s="249"/>
      <c r="FM114" s="77"/>
    </row>
    <row r="115" spans="1:169" ht="18" x14ac:dyDescent="0.25">
      <c r="A115" s="54" t="s">
        <v>231</v>
      </c>
      <c r="B115" s="43"/>
      <c r="C115" s="43"/>
      <c r="D115" s="43"/>
      <c r="E115" s="120"/>
      <c r="F115" s="106"/>
      <c r="G115" s="286">
        <v>111</v>
      </c>
      <c r="H115" s="287">
        <v>12</v>
      </c>
      <c r="I115" s="290">
        <v>30</v>
      </c>
      <c r="J115" s="290">
        <v>13</v>
      </c>
      <c r="K115" s="293"/>
      <c r="L115" s="290">
        <v>1</v>
      </c>
      <c r="M115" s="513"/>
      <c r="N115" s="513"/>
      <c r="O115" s="642"/>
      <c r="P115" s="740"/>
      <c r="Q115" s="740"/>
      <c r="R115" s="283">
        <v>111</v>
      </c>
      <c r="S115" s="270">
        <v>96</v>
      </c>
      <c r="T115" s="484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249"/>
      <c r="DA115" s="249"/>
      <c r="DB115" s="249"/>
      <c r="DC115" s="249"/>
      <c r="DD115" s="249"/>
      <c r="DE115" s="249"/>
      <c r="DF115" s="249"/>
      <c r="DG115" s="249"/>
      <c r="DH115" s="249"/>
      <c r="DI115" s="249"/>
      <c r="DJ115" s="249"/>
      <c r="DK115" s="249"/>
      <c r="DL115" s="249"/>
      <c r="DM115" s="249"/>
      <c r="DN115" s="249"/>
      <c r="DO115" s="249"/>
      <c r="DP115" s="249"/>
      <c r="DQ115" s="249"/>
      <c r="DR115" s="249"/>
      <c r="DS115" s="249"/>
      <c r="DT115" s="249"/>
      <c r="DU115" s="249"/>
      <c r="DV115" s="249"/>
      <c r="DW115" s="249"/>
      <c r="DX115" s="249"/>
      <c r="DY115" s="249"/>
      <c r="DZ115" s="249"/>
      <c r="EA115" s="249"/>
      <c r="EB115" s="249"/>
      <c r="EC115" s="249"/>
      <c r="ED115" s="249"/>
      <c r="EE115" s="249"/>
      <c r="EF115" s="249"/>
      <c r="EG115" s="249"/>
      <c r="EH115" s="249"/>
      <c r="EI115" s="249"/>
      <c r="EJ115" s="249"/>
      <c r="EK115" s="249"/>
      <c r="EL115" s="249"/>
      <c r="EM115" s="249"/>
      <c r="EN115" s="249"/>
      <c r="EO115" s="249"/>
      <c r="EP115" s="249"/>
      <c r="EQ115" s="249"/>
      <c r="ER115" s="249"/>
      <c r="ES115" s="249"/>
      <c r="ET115" s="249"/>
      <c r="EU115" s="249"/>
      <c r="EV115" s="249"/>
      <c r="EW115" s="249"/>
      <c r="EX115" s="249"/>
      <c r="EY115" s="249"/>
      <c r="EZ115" s="249"/>
      <c r="FA115" s="249"/>
      <c r="FB115" s="249"/>
      <c r="FC115" s="249"/>
      <c r="FD115" s="249"/>
      <c r="FE115" s="249"/>
      <c r="FF115" s="249"/>
      <c r="FG115" s="249"/>
      <c r="FH115" s="249"/>
      <c r="FI115" s="249"/>
      <c r="FJ115" s="249"/>
      <c r="FK115" s="249"/>
      <c r="FL115" s="249"/>
      <c r="FM115" s="77"/>
    </row>
    <row r="116" spans="1:169" s="43" customFormat="1" ht="12.75" customHeight="1" x14ac:dyDescent="0.2">
      <c r="A116" s="47" t="s">
        <v>173</v>
      </c>
      <c r="B116" s="57">
        <v>2018</v>
      </c>
      <c r="C116" s="57">
        <v>2019</v>
      </c>
      <c r="D116" s="57">
        <v>2020</v>
      </c>
      <c r="E116" s="120"/>
      <c r="F116" s="106"/>
      <c r="G116" s="286">
        <v>112</v>
      </c>
      <c r="H116" s="287"/>
      <c r="I116" s="290">
        <v>14</v>
      </c>
      <c r="J116" s="290">
        <v>18</v>
      </c>
      <c r="K116" s="293"/>
      <c r="L116" s="290">
        <v>5</v>
      </c>
      <c r="M116" s="513"/>
      <c r="N116" s="513"/>
      <c r="O116" s="642"/>
      <c r="P116" s="740">
        <v>1</v>
      </c>
      <c r="Q116" s="740">
        <v>1</v>
      </c>
      <c r="R116" s="283">
        <v>112</v>
      </c>
      <c r="S116" s="270">
        <v>96</v>
      </c>
      <c r="T116" s="484"/>
      <c r="U116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49"/>
      <c r="DR116" s="249"/>
      <c r="DS116" s="249"/>
      <c r="DT116" s="249"/>
      <c r="DU116" s="249"/>
      <c r="DV116" s="249"/>
      <c r="DW116" s="249"/>
      <c r="DX116" s="249"/>
      <c r="DY116" s="249"/>
      <c r="DZ116" s="249"/>
      <c r="EA116" s="249"/>
      <c r="EB116" s="249"/>
      <c r="EC116" s="249"/>
      <c r="ED116" s="249"/>
      <c r="EE116" s="249"/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49"/>
      <c r="ES116" s="249"/>
      <c r="ET116" s="249"/>
      <c r="EU116" s="249"/>
      <c r="EV116" s="249"/>
      <c r="EW116" s="249"/>
      <c r="EX116" s="249"/>
      <c r="EY116" s="249"/>
      <c r="EZ116" s="249"/>
      <c r="FA116" s="249"/>
      <c r="FB116" s="249"/>
      <c r="FC116" s="249"/>
      <c r="FD116" s="249"/>
      <c r="FE116" s="249"/>
      <c r="FF116" s="249"/>
      <c r="FG116" s="249"/>
      <c r="FH116" s="249"/>
      <c r="FI116" s="249"/>
      <c r="FJ116" s="249"/>
      <c r="FK116" s="249"/>
      <c r="FL116" s="249"/>
      <c r="FM116" s="481"/>
    </row>
    <row r="117" spans="1:169" s="43" customFormat="1" ht="12.75" x14ac:dyDescent="0.2">
      <c r="A117" s="48" t="s">
        <v>174</v>
      </c>
      <c r="B117" s="836">
        <v>59</v>
      </c>
      <c r="C117" s="836">
        <v>17</v>
      </c>
      <c r="D117" s="836">
        <v>26</v>
      </c>
      <c r="E117" s="120"/>
      <c r="F117" s="106"/>
      <c r="G117" s="286">
        <v>113</v>
      </c>
      <c r="H117" s="287"/>
      <c r="I117" s="290">
        <v>1</v>
      </c>
      <c r="J117" s="290">
        <v>5</v>
      </c>
      <c r="K117" s="293"/>
      <c r="L117" s="290">
        <v>15</v>
      </c>
      <c r="M117" s="513"/>
      <c r="N117" s="513"/>
      <c r="O117" s="642"/>
      <c r="P117" s="740"/>
      <c r="Q117" s="740">
        <v>1</v>
      </c>
      <c r="R117" s="283">
        <v>113</v>
      </c>
      <c r="S117" s="270">
        <v>109</v>
      </c>
      <c r="T117" s="484"/>
      <c r="U117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49"/>
      <c r="CZ117" s="249"/>
      <c r="DA117" s="249"/>
      <c r="DB117" s="249"/>
      <c r="DC117" s="249"/>
      <c r="DD117" s="249"/>
      <c r="DE117" s="249"/>
      <c r="DF117" s="249"/>
      <c r="DG117" s="249"/>
      <c r="DH117" s="249"/>
      <c r="DI117" s="249"/>
      <c r="DJ117" s="249"/>
      <c r="DK117" s="249"/>
      <c r="DL117" s="249"/>
      <c r="DM117" s="249"/>
      <c r="DN117" s="249"/>
      <c r="DO117" s="249"/>
      <c r="DP117" s="249"/>
      <c r="DQ117" s="249"/>
      <c r="DR117" s="249"/>
      <c r="DS117" s="249"/>
      <c r="DT117" s="249"/>
      <c r="DU117" s="249"/>
      <c r="DV117" s="249"/>
      <c r="DW117" s="249"/>
      <c r="DX117" s="249"/>
      <c r="DY117" s="249"/>
      <c r="DZ117" s="249"/>
      <c r="EA117" s="249"/>
      <c r="EB117" s="249"/>
      <c r="EC117" s="249"/>
      <c r="ED117" s="249"/>
      <c r="EE117" s="249"/>
      <c r="EF117" s="249"/>
      <c r="EG117" s="249"/>
      <c r="EH117" s="249"/>
      <c r="EI117" s="249"/>
      <c r="EJ117" s="249"/>
      <c r="EK117" s="249"/>
      <c r="EL117" s="249"/>
      <c r="EM117" s="249"/>
      <c r="EN117" s="249"/>
      <c r="EO117" s="249"/>
      <c r="EP117" s="249"/>
      <c r="EQ117" s="249"/>
      <c r="ER117" s="249"/>
      <c r="ES117" s="249"/>
      <c r="ET117" s="249"/>
      <c r="EU117" s="249"/>
      <c r="EV117" s="249"/>
      <c r="EW117" s="249"/>
      <c r="EX117" s="249"/>
      <c r="EY117" s="249"/>
      <c r="EZ117" s="249"/>
      <c r="FA117" s="249"/>
      <c r="FB117" s="249"/>
      <c r="FC117" s="249"/>
      <c r="FD117" s="249"/>
      <c r="FE117" s="249"/>
      <c r="FF117" s="249"/>
      <c r="FG117" s="249"/>
      <c r="FH117" s="249"/>
      <c r="FI117" s="249"/>
      <c r="FJ117" s="249"/>
      <c r="FK117" s="249"/>
      <c r="FL117" s="249"/>
      <c r="FM117" s="481"/>
    </row>
    <row r="118" spans="1:169" s="43" customFormat="1" ht="12.75" x14ac:dyDescent="0.2">
      <c r="A118" s="49" t="s">
        <v>175</v>
      </c>
      <c r="B118" s="290">
        <v>95</v>
      </c>
      <c r="C118" s="290">
        <v>32</v>
      </c>
      <c r="D118" s="290">
        <v>54</v>
      </c>
      <c r="E118" s="270"/>
      <c r="F118" s="270"/>
      <c r="G118" s="286">
        <v>114</v>
      </c>
      <c r="H118" s="287">
        <v>1</v>
      </c>
      <c r="I118" s="290"/>
      <c r="J118" s="290"/>
      <c r="K118" s="293">
        <v>1</v>
      </c>
      <c r="L118" s="290">
        <v>18</v>
      </c>
      <c r="M118" s="513"/>
      <c r="N118" s="513"/>
      <c r="O118" s="642"/>
      <c r="P118" s="740"/>
      <c r="Q118" s="740">
        <v>3</v>
      </c>
      <c r="R118" s="283">
        <v>114</v>
      </c>
      <c r="S118" s="270">
        <v>111</v>
      </c>
      <c r="T118" s="484"/>
      <c r="U118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49"/>
      <c r="CX118" s="249"/>
      <c r="CY118" s="249"/>
      <c r="CZ118" s="249"/>
      <c r="DA118" s="249"/>
      <c r="DB118" s="249"/>
      <c r="DC118" s="249"/>
      <c r="DD118" s="249"/>
      <c r="DE118" s="249"/>
      <c r="DF118" s="249"/>
      <c r="DG118" s="249"/>
      <c r="DH118" s="249"/>
      <c r="DI118" s="249"/>
      <c r="DJ118" s="249"/>
      <c r="DK118" s="249"/>
      <c r="DL118" s="249"/>
      <c r="DM118" s="249"/>
      <c r="DN118" s="249"/>
      <c r="DO118" s="249"/>
      <c r="DP118" s="249"/>
      <c r="DQ118" s="249"/>
      <c r="DR118" s="249"/>
      <c r="DS118" s="249"/>
      <c r="DT118" s="249"/>
      <c r="DU118" s="249"/>
      <c r="DV118" s="249"/>
      <c r="DW118" s="249"/>
      <c r="DX118" s="249"/>
      <c r="DY118" s="249"/>
      <c r="DZ118" s="249"/>
      <c r="EA118" s="249"/>
      <c r="EB118" s="249"/>
      <c r="EC118" s="249"/>
      <c r="ED118" s="249"/>
      <c r="EE118" s="249"/>
      <c r="EF118" s="249"/>
      <c r="EG118" s="249"/>
      <c r="EH118" s="249"/>
      <c r="EI118" s="249"/>
      <c r="EJ118" s="249"/>
      <c r="EK118" s="249"/>
      <c r="EL118" s="249"/>
      <c r="EM118" s="249"/>
      <c r="EN118" s="249"/>
      <c r="EO118" s="249"/>
      <c r="EP118" s="249"/>
      <c r="EQ118" s="249"/>
      <c r="ER118" s="249"/>
      <c r="ES118" s="249"/>
      <c r="ET118" s="249"/>
      <c r="EU118" s="249"/>
      <c r="EV118" s="249"/>
      <c r="EW118" s="249"/>
      <c r="EX118" s="249"/>
      <c r="EY118" s="249"/>
      <c r="EZ118" s="249"/>
      <c r="FA118" s="249"/>
      <c r="FB118" s="249"/>
      <c r="FC118" s="249"/>
      <c r="FD118" s="249"/>
      <c r="FE118" s="249"/>
      <c r="FF118" s="249"/>
      <c r="FG118" s="249"/>
      <c r="FH118" s="249"/>
      <c r="FI118" s="249"/>
      <c r="FJ118" s="249"/>
      <c r="FK118" s="249"/>
      <c r="FL118" s="249"/>
      <c r="FM118" s="481"/>
    </row>
    <row r="119" spans="1:169" s="43" customFormat="1" ht="12.75" x14ac:dyDescent="0.2">
      <c r="A119" s="49" t="s">
        <v>176</v>
      </c>
      <c r="B119" s="290">
        <v>1111</v>
      </c>
      <c r="C119" s="290">
        <v>421</v>
      </c>
      <c r="D119" s="290">
        <v>651</v>
      </c>
      <c r="E119" s="270"/>
      <c r="F119" s="850"/>
      <c r="G119" s="286">
        <v>115</v>
      </c>
      <c r="H119" s="287"/>
      <c r="I119" s="290"/>
      <c r="J119" s="290"/>
      <c r="K119" s="293">
        <v>1</v>
      </c>
      <c r="L119" s="290">
        <v>16</v>
      </c>
      <c r="M119" s="513"/>
      <c r="N119" s="513"/>
      <c r="O119" s="642">
        <v>1</v>
      </c>
      <c r="P119" s="740"/>
      <c r="Q119" s="740">
        <v>2</v>
      </c>
      <c r="R119" s="283">
        <v>115</v>
      </c>
      <c r="S119" s="270">
        <v>130</v>
      </c>
      <c r="T119" s="484"/>
      <c r="U11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49"/>
      <c r="CZ119" s="249"/>
      <c r="DA119" s="249"/>
      <c r="DB119" s="249"/>
      <c r="DC119" s="249"/>
      <c r="DD119" s="249"/>
      <c r="DE119" s="249"/>
      <c r="DF119" s="249"/>
      <c r="DG119" s="249"/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249"/>
      <c r="DS119" s="249"/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49"/>
      <c r="EF119" s="249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49"/>
      <c r="ES119" s="249"/>
      <c r="ET119" s="249"/>
      <c r="EU119" s="249"/>
      <c r="EV119" s="249"/>
      <c r="EW119" s="249"/>
      <c r="EX119" s="249"/>
      <c r="EY119" s="249"/>
      <c r="EZ119" s="249"/>
      <c r="FA119" s="249"/>
      <c r="FB119" s="249"/>
      <c r="FC119" s="249"/>
      <c r="FD119" s="249"/>
      <c r="FE119" s="249"/>
      <c r="FF119" s="249"/>
      <c r="FG119" s="249"/>
      <c r="FH119" s="249"/>
      <c r="FI119" s="249"/>
      <c r="FJ119" s="249"/>
      <c r="FK119" s="249"/>
      <c r="FL119" s="249"/>
      <c r="FM119" s="481"/>
    </row>
    <row r="120" spans="1:169" s="43" customFormat="1" ht="12.75" x14ac:dyDescent="0.2">
      <c r="A120" s="49" t="s">
        <v>177</v>
      </c>
      <c r="B120" s="290">
        <v>577</v>
      </c>
      <c r="C120" s="290">
        <v>453</v>
      </c>
      <c r="D120" s="290">
        <v>262</v>
      </c>
      <c r="E120" s="270"/>
      <c r="F120" s="850"/>
      <c r="G120" s="284">
        <v>116</v>
      </c>
      <c r="I120" s="525"/>
      <c r="J120" s="525"/>
      <c r="K120" s="525"/>
      <c r="L120" s="525"/>
      <c r="M120" s="525"/>
      <c r="N120" s="525"/>
      <c r="O120" s="526"/>
      <c r="Q120" s="526">
        <v>2</v>
      </c>
      <c r="R120" s="283">
        <v>116</v>
      </c>
      <c r="S120" s="270">
        <v>60</v>
      </c>
      <c r="T120" s="484"/>
      <c r="U120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49"/>
      <c r="CZ120" s="249"/>
      <c r="DA120" s="249"/>
      <c r="DB120" s="249"/>
      <c r="DC120" s="249"/>
      <c r="DD120" s="249"/>
      <c r="DE120" s="249"/>
      <c r="DF120" s="249"/>
      <c r="DG120" s="249"/>
      <c r="DH120" s="249"/>
      <c r="DI120" s="249"/>
      <c r="DJ120" s="249"/>
      <c r="DK120" s="249"/>
      <c r="DL120" s="249"/>
      <c r="DM120" s="249"/>
      <c r="DN120" s="249"/>
      <c r="DO120" s="249"/>
      <c r="DP120" s="249"/>
      <c r="DQ120" s="249"/>
      <c r="DR120" s="249"/>
      <c r="DS120" s="249"/>
      <c r="DT120" s="249"/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49"/>
      <c r="ES120" s="249"/>
      <c r="ET120" s="249"/>
      <c r="EU120" s="249"/>
      <c r="EV120" s="249"/>
      <c r="EW120" s="249"/>
      <c r="EX120" s="249"/>
      <c r="EY120" s="249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481"/>
    </row>
    <row r="121" spans="1:169" s="43" customFormat="1" ht="12.75" x14ac:dyDescent="0.2">
      <c r="A121" s="49" t="s">
        <v>178</v>
      </c>
      <c r="B121" s="642">
        <v>248</v>
      </c>
      <c r="C121" s="290">
        <v>185</v>
      </c>
      <c r="D121" s="290">
        <v>127</v>
      </c>
      <c r="E121" s="270"/>
      <c r="F121" s="850"/>
      <c r="G121" s="481">
        <v>117</v>
      </c>
      <c r="H121" s="526"/>
      <c r="I121" s="526"/>
      <c r="J121" s="526"/>
      <c r="K121" s="526"/>
      <c r="L121" s="526"/>
      <c r="M121" s="526"/>
      <c r="N121" s="295">
        <v>1</v>
      </c>
      <c r="O121" s="295"/>
      <c r="P121" s="284"/>
      <c r="Q121" s="740">
        <v>6</v>
      </c>
      <c r="R121" s="283">
        <v>117</v>
      </c>
      <c r="S121" s="270">
        <v>67</v>
      </c>
      <c r="T121" s="484"/>
      <c r="U121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49"/>
      <c r="CC121" s="249"/>
      <c r="CD121" s="249"/>
      <c r="CE121" s="249"/>
      <c r="CF121" s="249"/>
      <c r="CG121" s="249"/>
      <c r="CH121" s="249"/>
      <c r="CI121" s="249"/>
      <c r="CJ121" s="249"/>
      <c r="CK121" s="249"/>
      <c r="CL121" s="249"/>
      <c r="CM121" s="249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49"/>
      <c r="CX121" s="249"/>
      <c r="CY121" s="249"/>
      <c r="CZ121" s="249"/>
      <c r="DA121" s="249"/>
      <c r="DB121" s="249"/>
      <c r="DC121" s="249"/>
      <c r="DD121" s="249"/>
      <c r="DE121" s="249"/>
      <c r="DF121" s="249"/>
      <c r="DG121" s="249"/>
      <c r="DH121" s="249"/>
      <c r="DI121" s="249"/>
      <c r="DJ121" s="249"/>
      <c r="DK121" s="249"/>
      <c r="DL121" s="249"/>
      <c r="DM121" s="249"/>
      <c r="DN121" s="249"/>
      <c r="DO121" s="249"/>
      <c r="DP121" s="249"/>
      <c r="DQ121" s="249"/>
      <c r="DR121" s="249"/>
      <c r="DS121" s="249"/>
      <c r="DT121" s="249"/>
      <c r="DU121" s="249"/>
      <c r="DV121" s="249"/>
      <c r="DW121" s="249"/>
      <c r="DX121" s="249"/>
      <c r="DY121" s="249"/>
      <c r="DZ121" s="249"/>
      <c r="EA121" s="249"/>
      <c r="EB121" s="249"/>
      <c r="EC121" s="249"/>
      <c r="ED121" s="249"/>
      <c r="EE121" s="249"/>
      <c r="EF121" s="249"/>
      <c r="EG121" s="249"/>
      <c r="EH121" s="249"/>
      <c r="EI121" s="249"/>
      <c r="EJ121" s="249"/>
      <c r="EK121" s="249"/>
      <c r="EL121" s="249"/>
      <c r="EM121" s="249"/>
      <c r="EN121" s="249"/>
      <c r="EO121" s="249"/>
      <c r="EP121" s="249"/>
      <c r="EQ121" s="249"/>
      <c r="ER121" s="249"/>
      <c r="ES121" s="249"/>
      <c r="ET121" s="249"/>
      <c r="EU121" s="249"/>
      <c r="EV121" s="249"/>
      <c r="EW121" s="249"/>
      <c r="EX121" s="249"/>
      <c r="EY121" s="249"/>
      <c r="EZ121" s="249"/>
      <c r="FA121" s="249"/>
      <c r="FB121" s="249"/>
      <c r="FC121" s="249"/>
      <c r="FD121" s="249"/>
      <c r="FE121" s="249"/>
      <c r="FF121" s="249"/>
      <c r="FG121" s="249"/>
      <c r="FH121" s="249"/>
      <c r="FI121" s="249"/>
      <c r="FJ121" s="249"/>
      <c r="FK121" s="249"/>
      <c r="FL121" s="249"/>
      <c r="FM121" s="481"/>
    </row>
    <row r="122" spans="1:169" s="43" customFormat="1" ht="12.75" x14ac:dyDescent="0.2">
      <c r="A122" s="49" t="s">
        <v>179</v>
      </c>
      <c r="B122" s="642">
        <v>710</v>
      </c>
      <c r="C122" s="290">
        <v>428</v>
      </c>
      <c r="D122" s="290">
        <v>313</v>
      </c>
      <c r="E122" s="270"/>
      <c r="F122" s="850"/>
      <c r="G122" s="43">
        <v>118</v>
      </c>
      <c r="H122" s="526"/>
      <c r="I122" s="526"/>
      <c r="J122" s="526"/>
      <c r="K122" s="526"/>
      <c r="L122" s="525"/>
      <c r="M122" s="525"/>
      <c r="N122" s="526"/>
      <c r="O122" s="526"/>
      <c r="P122" s="526"/>
      <c r="Q122" s="43">
        <v>6</v>
      </c>
      <c r="R122" s="488">
        <v>118</v>
      </c>
      <c r="S122" s="270">
        <v>55</v>
      </c>
      <c r="T122" s="484"/>
      <c r="U122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I122" s="249"/>
      <c r="CJ122" s="249"/>
      <c r="CK122" s="249"/>
      <c r="CL122" s="249"/>
      <c r="CM122" s="249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49"/>
      <c r="CX122" s="249"/>
      <c r="CY122" s="249"/>
      <c r="CZ122" s="249"/>
      <c r="DA122" s="249"/>
      <c r="DB122" s="249"/>
      <c r="DC122" s="249"/>
      <c r="DD122" s="249"/>
      <c r="DE122" s="249"/>
      <c r="DF122" s="249"/>
      <c r="DG122" s="249"/>
      <c r="DH122" s="249"/>
      <c r="DI122" s="249"/>
      <c r="DJ122" s="249"/>
      <c r="DK122" s="249"/>
      <c r="DL122" s="249"/>
      <c r="DM122" s="249"/>
      <c r="DN122" s="249"/>
      <c r="DO122" s="249"/>
      <c r="DP122" s="249"/>
      <c r="DQ122" s="249"/>
      <c r="DR122" s="249"/>
      <c r="DS122" s="249"/>
      <c r="DT122" s="249"/>
      <c r="DU122" s="249"/>
      <c r="DV122" s="249"/>
      <c r="DW122" s="249"/>
      <c r="DX122" s="249"/>
      <c r="DY122" s="249"/>
      <c r="DZ122" s="249"/>
      <c r="EA122" s="249"/>
      <c r="EB122" s="249"/>
      <c r="EC122" s="249"/>
      <c r="ED122" s="249"/>
      <c r="EE122" s="249"/>
      <c r="EF122" s="249"/>
      <c r="EG122" s="249"/>
      <c r="EH122" s="249"/>
      <c r="EI122" s="249"/>
      <c r="EJ122" s="249"/>
      <c r="EK122" s="249"/>
      <c r="EL122" s="249"/>
      <c r="EM122" s="249"/>
      <c r="EN122" s="249"/>
      <c r="EO122" s="249"/>
      <c r="EP122" s="249"/>
      <c r="EQ122" s="249"/>
      <c r="ER122" s="249"/>
      <c r="ES122" s="249"/>
      <c r="ET122" s="249"/>
      <c r="EU122" s="249"/>
      <c r="EV122" s="249"/>
      <c r="EW122" s="249"/>
      <c r="EX122" s="249"/>
      <c r="EY122" s="249"/>
      <c r="EZ122" s="249"/>
      <c r="FA122" s="249"/>
      <c r="FB122" s="249"/>
      <c r="FC122" s="249"/>
      <c r="FD122" s="249"/>
      <c r="FE122" s="249"/>
      <c r="FF122" s="249"/>
      <c r="FG122" s="249"/>
      <c r="FH122" s="249"/>
      <c r="FI122" s="249"/>
      <c r="FJ122" s="249"/>
      <c r="FK122" s="249"/>
      <c r="FL122" s="249"/>
      <c r="FM122" s="481"/>
    </row>
    <row r="123" spans="1:169" s="43" customFormat="1" ht="12.75" x14ac:dyDescent="0.2">
      <c r="A123" s="49" t="s">
        <v>180</v>
      </c>
      <c r="B123" s="642">
        <v>397</v>
      </c>
      <c r="C123" s="290">
        <v>247</v>
      </c>
      <c r="D123" s="290">
        <v>129</v>
      </c>
      <c r="E123" s="270"/>
      <c r="F123" s="850"/>
      <c r="G123" s="43">
        <v>119</v>
      </c>
      <c r="H123" s="526"/>
      <c r="I123" s="526"/>
      <c r="J123" s="526"/>
      <c r="K123" s="526"/>
      <c r="L123" s="525"/>
      <c r="M123" s="525"/>
      <c r="N123" s="526"/>
      <c r="O123" s="526"/>
      <c r="P123" s="526"/>
      <c r="Q123" s="525">
        <v>17</v>
      </c>
      <c r="R123" s="488">
        <v>119</v>
      </c>
      <c r="S123" s="270">
        <v>59</v>
      </c>
      <c r="T123" s="484"/>
      <c r="U123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49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481"/>
    </row>
    <row r="124" spans="1:169" s="43" customFormat="1" ht="12.75" x14ac:dyDescent="0.2">
      <c r="A124" s="49" t="s">
        <v>181</v>
      </c>
      <c r="B124" s="642">
        <v>372</v>
      </c>
      <c r="C124" s="290">
        <v>136</v>
      </c>
      <c r="D124" s="290">
        <v>102</v>
      </c>
      <c r="E124" s="270"/>
      <c r="F124" s="850"/>
      <c r="G124" s="249">
        <v>120</v>
      </c>
      <c r="H124" s="526"/>
      <c r="I124" s="526"/>
      <c r="J124" s="526"/>
      <c r="K124" s="525"/>
      <c r="L124" s="526"/>
      <c r="M124" s="514">
        <v>1</v>
      </c>
      <c r="N124" s="513"/>
      <c r="O124" s="642">
        <v>1</v>
      </c>
      <c r="P124" s="740"/>
      <c r="Q124" s="301">
        <v>19</v>
      </c>
      <c r="R124" s="284">
        <v>120</v>
      </c>
      <c r="S124" s="270">
        <v>40</v>
      </c>
      <c r="T124" s="484"/>
      <c r="U124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481"/>
    </row>
    <row r="125" spans="1:169" s="43" customFormat="1" ht="12.75" x14ac:dyDescent="0.2">
      <c r="A125" s="49" t="s">
        <v>182</v>
      </c>
      <c r="B125" s="642">
        <v>27</v>
      </c>
      <c r="C125" s="290">
        <v>4</v>
      </c>
      <c r="D125" s="290">
        <v>2</v>
      </c>
      <c r="E125" s="270"/>
      <c r="F125" s="850"/>
      <c r="G125" s="249">
        <v>121</v>
      </c>
      <c r="H125" s="526"/>
      <c r="I125" s="526"/>
      <c r="J125" s="526"/>
      <c r="K125" s="525"/>
      <c r="L125" s="526"/>
      <c r="M125" s="514">
        <v>1</v>
      </c>
      <c r="N125" s="513"/>
      <c r="O125" s="642">
        <v>1</v>
      </c>
      <c r="P125" s="740"/>
      <c r="Q125" s="301">
        <v>1</v>
      </c>
      <c r="R125" s="284">
        <v>121</v>
      </c>
      <c r="S125" s="270">
        <v>8</v>
      </c>
      <c r="T125" s="484"/>
      <c r="U125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49"/>
      <c r="DD125" s="249"/>
      <c r="DE125" s="249"/>
      <c r="DF125" s="249"/>
      <c r="DG125" s="249"/>
      <c r="DH125" s="249"/>
      <c r="DI125" s="249"/>
      <c r="DJ125" s="249"/>
      <c r="DK125" s="249"/>
      <c r="DL125" s="249"/>
      <c r="DM125" s="249"/>
      <c r="DN125" s="249"/>
      <c r="DO125" s="249"/>
      <c r="DP125" s="249"/>
      <c r="DQ125" s="249"/>
      <c r="DR125" s="249"/>
      <c r="DS125" s="249"/>
      <c r="DT125" s="249"/>
      <c r="DU125" s="249"/>
      <c r="DV125" s="249"/>
      <c r="DW125" s="249"/>
      <c r="DX125" s="249"/>
      <c r="DY125" s="249"/>
      <c r="DZ125" s="249"/>
      <c r="EA125" s="249"/>
      <c r="EB125" s="249"/>
      <c r="EC125" s="249"/>
      <c r="ED125" s="249"/>
      <c r="EE125" s="249"/>
      <c r="EF125" s="249"/>
      <c r="EG125" s="249"/>
      <c r="EH125" s="249"/>
      <c r="EI125" s="249"/>
      <c r="EJ125" s="249"/>
      <c r="EK125" s="249"/>
      <c r="EL125" s="249"/>
      <c r="EM125" s="249"/>
      <c r="EN125" s="249"/>
      <c r="EO125" s="249"/>
      <c r="EP125" s="249"/>
      <c r="EQ125" s="249"/>
      <c r="ER125" s="249"/>
      <c r="ES125" s="249"/>
      <c r="ET125" s="249"/>
      <c r="EU125" s="249"/>
      <c r="EV125" s="249"/>
      <c r="EW125" s="249"/>
      <c r="EX125" s="249"/>
      <c r="EY125" s="249"/>
      <c r="EZ125" s="249"/>
      <c r="FA125" s="249"/>
      <c r="FB125" s="249"/>
      <c r="FC125" s="249"/>
      <c r="FD125" s="249"/>
      <c r="FE125" s="249"/>
      <c r="FF125" s="249"/>
      <c r="FG125" s="249"/>
      <c r="FH125" s="249"/>
      <c r="FI125" s="249"/>
      <c r="FJ125" s="249"/>
      <c r="FK125" s="249"/>
      <c r="FL125" s="249"/>
      <c r="FM125" s="481"/>
    </row>
    <row r="126" spans="1:169" s="43" customFormat="1" ht="12.75" x14ac:dyDescent="0.2">
      <c r="A126" s="49" t="s">
        <v>183</v>
      </c>
      <c r="B126" s="642">
        <v>21</v>
      </c>
      <c r="C126" s="290">
        <v>9</v>
      </c>
      <c r="D126" s="290">
        <v>15</v>
      </c>
      <c r="E126" s="270"/>
      <c r="F126" s="850"/>
      <c r="G126" s="249">
        <v>122</v>
      </c>
      <c r="H126" s="526"/>
      <c r="I126" s="526"/>
      <c r="J126" s="526"/>
      <c r="K126" s="525"/>
      <c r="L126" s="526"/>
      <c r="M126" s="514">
        <v>1</v>
      </c>
      <c r="N126" s="513"/>
      <c r="O126" s="642">
        <v>1</v>
      </c>
      <c r="P126" s="740"/>
      <c r="Q126" s="301">
        <v>2</v>
      </c>
      <c r="R126" s="677">
        <v>122</v>
      </c>
      <c r="S126" s="270">
        <v>4</v>
      </c>
      <c r="T126" s="484"/>
      <c r="U126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249"/>
      <c r="DO126" s="249"/>
      <c r="DP126" s="249"/>
      <c r="DQ126" s="249"/>
      <c r="DR126" s="249"/>
      <c r="DS126" s="249"/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49"/>
      <c r="EK126" s="249"/>
      <c r="EL126" s="249"/>
      <c r="EM126" s="249"/>
      <c r="EN126" s="249"/>
      <c r="EO126" s="249"/>
      <c r="EP126" s="249"/>
      <c r="EQ126" s="249"/>
      <c r="ER126" s="249"/>
      <c r="ES126" s="249"/>
      <c r="ET126" s="249"/>
      <c r="EU126" s="249"/>
      <c r="EV126" s="249"/>
      <c r="EW126" s="249"/>
      <c r="EX126" s="249"/>
      <c r="EY126" s="249"/>
      <c r="EZ126" s="249"/>
      <c r="FA126" s="249"/>
      <c r="FB126" s="249"/>
      <c r="FC126" s="249"/>
      <c r="FD126" s="249"/>
      <c r="FE126" s="249"/>
      <c r="FF126" s="249"/>
      <c r="FG126" s="249"/>
      <c r="FH126" s="249"/>
      <c r="FI126" s="249"/>
      <c r="FJ126" s="249"/>
      <c r="FK126" s="249"/>
      <c r="FL126" s="249"/>
      <c r="FM126" s="481"/>
    </row>
    <row r="127" spans="1:169" s="43" customFormat="1" ht="12.75" x14ac:dyDescent="0.2">
      <c r="A127" s="49" t="s">
        <v>184</v>
      </c>
      <c r="B127" s="642">
        <v>11</v>
      </c>
      <c r="C127" s="290">
        <v>1</v>
      </c>
      <c r="D127" s="290">
        <v>1</v>
      </c>
      <c r="E127" s="270"/>
      <c r="F127" s="850"/>
      <c r="G127" s="249">
        <v>123</v>
      </c>
      <c r="H127" s="147"/>
      <c r="I127" s="147"/>
      <c r="J127" s="147"/>
      <c r="K127" s="527">
        <v>1</v>
      </c>
      <c r="L127" s="147"/>
      <c r="M127" s="513"/>
      <c r="N127" s="514">
        <v>1</v>
      </c>
      <c r="O127" s="643"/>
      <c r="P127" s="301"/>
      <c r="Q127" s="740">
        <v>1</v>
      </c>
      <c r="R127" s="677">
        <v>123</v>
      </c>
      <c r="S127" s="270">
        <v>2</v>
      </c>
      <c r="T127" s="484"/>
      <c r="U127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49"/>
      <c r="DB127" s="249"/>
      <c r="DC127" s="249"/>
      <c r="DD127" s="249"/>
      <c r="DE127" s="249"/>
      <c r="DF127" s="249"/>
      <c r="DG127" s="249"/>
      <c r="DH127" s="249"/>
      <c r="DI127" s="249"/>
      <c r="DJ127" s="249"/>
      <c r="DK127" s="249"/>
      <c r="DL127" s="249"/>
      <c r="DM127" s="249"/>
      <c r="DN127" s="249"/>
      <c r="DO127" s="249"/>
      <c r="DP127" s="249"/>
      <c r="DQ127" s="249"/>
      <c r="DR127" s="249"/>
      <c r="DS127" s="249"/>
      <c r="DT127" s="249"/>
      <c r="DU127" s="249"/>
      <c r="DV127" s="249"/>
      <c r="DW127" s="249"/>
      <c r="DX127" s="249"/>
      <c r="DY127" s="249"/>
      <c r="DZ127" s="249"/>
      <c r="EA127" s="249"/>
      <c r="EB127" s="249"/>
      <c r="EC127" s="249"/>
      <c r="ED127" s="249"/>
      <c r="EE127" s="249"/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49"/>
      <c r="ES127" s="249"/>
      <c r="ET127" s="249"/>
      <c r="EU127" s="249"/>
      <c r="EV127" s="249"/>
      <c r="EW127" s="249"/>
      <c r="EX127" s="249"/>
      <c r="EY127" s="249"/>
      <c r="EZ127" s="249"/>
      <c r="FA127" s="249"/>
      <c r="FB127" s="249"/>
      <c r="FC127" s="249"/>
      <c r="FD127" s="249"/>
      <c r="FE127" s="249"/>
      <c r="FF127" s="249"/>
      <c r="FG127" s="249"/>
      <c r="FH127" s="249"/>
      <c r="FI127" s="249"/>
      <c r="FJ127" s="249"/>
      <c r="FK127" s="249"/>
      <c r="FL127" s="249"/>
      <c r="FM127" s="481"/>
    </row>
    <row r="128" spans="1:169" s="43" customFormat="1" ht="12.75" x14ac:dyDescent="0.2">
      <c r="A128" s="49" t="s">
        <v>185</v>
      </c>
      <c r="B128" s="642">
        <v>57</v>
      </c>
      <c r="C128" s="290">
        <v>40</v>
      </c>
      <c r="D128" s="290">
        <v>20</v>
      </c>
      <c r="E128" s="270"/>
      <c r="F128" s="850"/>
      <c r="G128" s="43">
        <v>124</v>
      </c>
      <c r="H128" s="525"/>
      <c r="I128" s="525"/>
      <c r="J128" s="525"/>
      <c r="K128" s="525"/>
      <c r="L128" s="525"/>
      <c r="M128" s="525"/>
      <c r="N128" s="525"/>
      <c r="O128" s="526"/>
      <c r="Q128" s="526">
        <v>5</v>
      </c>
      <c r="R128" s="677">
        <v>124</v>
      </c>
      <c r="S128" s="270">
        <v>9</v>
      </c>
      <c r="T128" s="484"/>
      <c r="U128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DK128" s="249"/>
      <c r="DL128" s="249"/>
      <c r="DM128" s="249"/>
      <c r="DN128" s="249"/>
      <c r="DO128" s="249"/>
      <c r="DP128" s="249"/>
      <c r="DQ128" s="249"/>
      <c r="DR128" s="249"/>
      <c r="DS128" s="249"/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49"/>
      <c r="ES128" s="249"/>
      <c r="ET128" s="249"/>
      <c r="EU128" s="249"/>
      <c r="EV128" s="249"/>
      <c r="EW128" s="249"/>
      <c r="EX128" s="249"/>
      <c r="EY128" s="249"/>
      <c r="EZ128" s="249"/>
      <c r="FA128" s="249"/>
      <c r="FB128" s="249"/>
      <c r="FC128" s="249"/>
      <c r="FD128" s="249"/>
      <c r="FE128" s="249"/>
      <c r="FF128" s="249"/>
      <c r="FG128" s="249"/>
      <c r="FH128" s="249"/>
      <c r="FI128" s="249"/>
      <c r="FJ128" s="249"/>
      <c r="FK128" s="249"/>
      <c r="FL128" s="249"/>
      <c r="FM128" s="481"/>
    </row>
    <row r="129" spans="1:169" s="43" customFormat="1" ht="12.75" x14ac:dyDescent="0.2">
      <c r="A129" s="49" t="s">
        <v>186</v>
      </c>
      <c r="B129" s="642">
        <v>2</v>
      </c>
      <c r="C129" s="290"/>
      <c r="D129" s="290"/>
      <c r="E129" s="270"/>
      <c r="F129" s="850"/>
      <c r="G129" s="249">
        <v>125</v>
      </c>
      <c r="H129" s="147"/>
      <c r="I129" s="290"/>
      <c r="J129" s="290"/>
      <c r="K129" s="290">
        <v>1</v>
      </c>
      <c r="L129" s="287"/>
      <c r="M129" s="513"/>
      <c r="N129" s="513"/>
      <c r="O129" s="642"/>
      <c r="P129" s="513"/>
      <c r="Q129" s="513">
        <v>2</v>
      </c>
      <c r="R129" s="677">
        <v>125</v>
      </c>
      <c r="S129" s="270">
        <v>15</v>
      </c>
      <c r="T129" s="484"/>
      <c r="U12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  <c r="CY129" s="249"/>
      <c r="CZ129" s="249"/>
      <c r="DA129" s="249"/>
      <c r="DB129" s="249"/>
      <c r="DC129" s="249"/>
      <c r="DD129" s="249"/>
      <c r="DE129" s="249"/>
      <c r="DF129" s="249"/>
      <c r="DG129" s="249"/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249"/>
      <c r="DS129" s="249"/>
      <c r="DT129" s="249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249"/>
      <c r="EU129" s="249"/>
      <c r="EV129" s="249"/>
      <c r="EW129" s="249"/>
      <c r="EX129" s="249"/>
      <c r="EY129" s="249"/>
      <c r="EZ129" s="249"/>
      <c r="FA129" s="249"/>
      <c r="FB129" s="249"/>
      <c r="FC129" s="249"/>
      <c r="FD129" s="249"/>
      <c r="FE129" s="249"/>
      <c r="FF129" s="249"/>
      <c r="FG129" s="249"/>
      <c r="FH129" s="249"/>
      <c r="FI129" s="249"/>
      <c r="FJ129" s="249"/>
      <c r="FK129" s="249"/>
      <c r="FL129" s="249"/>
      <c r="FM129" s="481"/>
    </row>
    <row r="130" spans="1:169" s="43" customFormat="1" ht="12.75" x14ac:dyDescent="0.2">
      <c r="A130" s="49" t="s">
        <v>189</v>
      </c>
      <c r="B130" s="290">
        <v>10</v>
      </c>
      <c r="C130" s="290">
        <v>5</v>
      </c>
      <c r="D130" s="290">
        <v>4</v>
      </c>
      <c r="E130" s="270"/>
      <c r="F130" s="850"/>
      <c r="G130" s="249">
        <v>126</v>
      </c>
      <c r="H130" s="290">
        <v>1</v>
      </c>
      <c r="I130" s="290"/>
      <c r="J130" s="290"/>
      <c r="K130" s="290"/>
      <c r="L130" s="287"/>
      <c r="M130" s="513"/>
      <c r="N130" s="513"/>
      <c r="O130" s="642"/>
      <c r="P130" s="513"/>
      <c r="Q130" s="513">
        <v>9</v>
      </c>
      <c r="R130" s="677">
        <v>126</v>
      </c>
      <c r="S130" s="270">
        <v>29</v>
      </c>
      <c r="T130" s="484"/>
      <c r="U130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49"/>
      <c r="ES130" s="249"/>
      <c r="ET130" s="249"/>
      <c r="EU130" s="249"/>
      <c r="EV130" s="249"/>
      <c r="EW130" s="249"/>
      <c r="EX130" s="249"/>
      <c r="EY130" s="249"/>
      <c r="EZ130" s="249"/>
      <c r="FA130" s="249"/>
      <c r="FB130" s="249"/>
      <c r="FC130" s="249"/>
      <c r="FD130" s="249"/>
      <c r="FE130" s="249"/>
      <c r="FF130" s="249"/>
      <c r="FG130" s="249"/>
      <c r="FH130" s="249"/>
      <c r="FI130" s="249"/>
      <c r="FJ130" s="249"/>
      <c r="FK130" s="249"/>
      <c r="FL130" s="249"/>
      <c r="FM130" s="481"/>
    </row>
    <row r="131" spans="1:169" s="43" customFormat="1" ht="12.75" x14ac:dyDescent="0.2">
      <c r="A131" s="49" t="s">
        <v>190</v>
      </c>
      <c r="B131" s="838">
        <v>16</v>
      </c>
      <c r="C131" s="290">
        <v>10</v>
      </c>
      <c r="D131" s="290">
        <v>4</v>
      </c>
      <c r="E131" s="270"/>
      <c r="F131" s="850"/>
      <c r="G131" s="284">
        <v>127</v>
      </c>
      <c r="H131" s="525"/>
      <c r="I131" s="526"/>
      <c r="J131" s="525"/>
      <c r="K131" s="525"/>
      <c r="L131" s="525"/>
      <c r="M131" s="525"/>
      <c r="N131" s="525"/>
      <c r="O131" s="525"/>
      <c r="P131" s="526"/>
      <c r="Q131" s="526">
        <v>7</v>
      </c>
      <c r="R131" s="677">
        <v>127</v>
      </c>
      <c r="S131" s="270">
        <v>16</v>
      </c>
      <c r="T131" s="484"/>
      <c r="U131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49"/>
      <c r="DB131" s="249"/>
      <c r="DC131" s="249"/>
      <c r="DD131" s="249"/>
      <c r="DE131" s="249"/>
      <c r="DF131" s="249"/>
      <c r="DG131" s="249"/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249"/>
      <c r="DS131" s="249"/>
      <c r="DT131" s="249"/>
      <c r="DU131" s="249"/>
      <c r="DV131" s="249"/>
      <c r="DW131" s="249"/>
      <c r="DX131" s="249"/>
      <c r="DY131" s="249"/>
      <c r="DZ131" s="249"/>
      <c r="EA131" s="249"/>
      <c r="EB131" s="249"/>
      <c r="EC131" s="249"/>
      <c r="ED131" s="249"/>
      <c r="EE131" s="249"/>
      <c r="EF131" s="249"/>
      <c r="EG131" s="249"/>
      <c r="EH131" s="249"/>
      <c r="EI131" s="249"/>
      <c r="EJ131" s="249"/>
      <c r="EK131" s="249"/>
      <c r="EL131" s="249"/>
      <c r="EM131" s="249"/>
      <c r="EN131" s="249"/>
      <c r="EO131" s="249"/>
      <c r="EP131" s="249"/>
      <c r="EQ131" s="249"/>
      <c r="ER131" s="249"/>
      <c r="ES131" s="249"/>
      <c r="ET131" s="249"/>
      <c r="EU131" s="249"/>
      <c r="EV131" s="249"/>
      <c r="EW131" s="249"/>
      <c r="EX131" s="249"/>
      <c r="EY131" s="249"/>
      <c r="EZ131" s="249"/>
      <c r="FA131" s="249"/>
      <c r="FB131" s="249"/>
      <c r="FC131" s="249"/>
      <c r="FD131" s="249"/>
      <c r="FE131" s="249"/>
      <c r="FF131" s="249"/>
      <c r="FG131" s="249"/>
      <c r="FH131" s="249"/>
      <c r="FI131" s="249"/>
      <c r="FJ131" s="249"/>
      <c r="FK131" s="249"/>
      <c r="FL131" s="249"/>
      <c r="FM131" s="481"/>
    </row>
    <row r="132" spans="1:169" s="43" customFormat="1" ht="13.5" thickBot="1" x14ac:dyDescent="0.25">
      <c r="A132" s="32" t="s">
        <v>0</v>
      </c>
      <c r="B132" s="34">
        <v>3713</v>
      </c>
      <c r="C132" s="34">
        <v>1988</v>
      </c>
      <c r="D132" s="34">
        <v>1709</v>
      </c>
      <c r="F132" s="851"/>
      <c r="G132" s="43">
        <v>128</v>
      </c>
      <c r="H132" s="525"/>
      <c r="I132" s="525"/>
      <c r="J132" s="525"/>
      <c r="K132" s="525"/>
      <c r="L132" s="525"/>
      <c r="M132" s="525"/>
      <c r="N132" s="525"/>
      <c r="O132" s="526"/>
      <c r="P132" s="526"/>
      <c r="Q132" s="526">
        <v>2</v>
      </c>
      <c r="R132" s="677">
        <v>128</v>
      </c>
      <c r="S132" s="270">
        <v>6</v>
      </c>
      <c r="T132" s="484"/>
      <c r="U132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49"/>
      <c r="FH132" s="249"/>
      <c r="FI132" s="249"/>
      <c r="FJ132" s="249"/>
      <c r="FK132" s="249"/>
      <c r="FL132" s="249"/>
      <c r="FM132" s="481"/>
    </row>
    <row r="133" spans="1:169" s="43" customFormat="1" ht="15.75" thickTop="1" x14ac:dyDescent="0.2">
      <c r="A133" s="23" t="s">
        <v>16</v>
      </c>
      <c r="B133" s="37"/>
      <c r="E133" s="37"/>
      <c r="F133" s="77"/>
      <c r="G133" s="292">
        <v>130</v>
      </c>
      <c r="H133" s="290"/>
      <c r="I133" s="290"/>
      <c r="J133" s="290">
        <v>1</v>
      </c>
      <c r="K133" s="290"/>
      <c r="L133" s="287"/>
      <c r="M133" s="513"/>
      <c r="N133" s="513"/>
      <c r="O133" s="642"/>
      <c r="P133" s="513"/>
      <c r="Q133" s="513"/>
      <c r="R133" s="677">
        <v>129</v>
      </c>
      <c r="S133" s="270">
        <v>2</v>
      </c>
      <c r="T133" s="484"/>
      <c r="U133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49"/>
      <c r="ES133" s="249"/>
      <c r="ET133" s="249"/>
      <c r="EU133" s="249"/>
      <c r="EV133" s="249"/>
      <c r="EW133" s="249"/>
      <c r="EX133" s="249"/>
      <c r="EY133" s="249"/>
      <c r="EZ133" s="249"/>
      <c r="FA133" s="249"/>
      <c r="FB133" s="249"/>
      <c r="FC133" s="249"/>
      <c r="FD133" s="249"/>
      <c r="FE133" s="249"/>
      <c r="FF133" s="249"/>
      <c r="FG133" s="249"/>
      <c r="FH133" s="249"/>
      <c r="FI133" s="249"/>
      <c r="FJ133" s="249"/>
      <c r="FK133" s="249"/>
      <c r="FL133" s="249"/>
      <c r="FM133" s="481"/>
    </row>
    <row r="134" spans="1:169" x14ac:dyDescent="0.2">
      <c r="E134" s="43"/>
      <c r="F134" s="77"/>
      <c r="G134" s="292">
        <v>135</v>
      </c>
      <c r="H134" s="295"/>
      <c r="I134" s="295"/>
      <c r="J134" s="295"/>
      <c r="K134" s="295"/>
      <c r="L134" s="284"/>
      <c r="M134" s="643">
        <v>1</v>
      </c>
      <c r="N134" s="642"/>
      <c r="O134" s="642"/>
      <c r="P134" s="513"/>
      <c r="Q134" s="284"/>
      <c r="R134" s="677">
        <v>130</v>
      </c>
      <c r="S134" s="270">
        <v>1</v>
      </c>
      <c r="T134" s="484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  <c r="BQ134" s="249"/>
      <c r="BR134" s="249"/>
      <c r="BS134" s="249"/>
      <c r="BT134" s="249"/>
      <c r="BU134" s="249"/>
      <c r="BV134" s="249"/>
      <c r="BW134" s="249"/>
      <c r="BX134" s="249"/>
      <c r="BY134" s="249"/>
      <c r="BZ134" s="249"/>
      <c r="CA134" s="249"/>
      <c r="CB134" s="249"/>
      <c r="CC134" s="249"/>
      <c r="CD134" s="249"/>
      <c r="CE134" s="249"/>
      <c r="CF134" s="249"/>
      <c r="CG134" s="249"/>
      <c r="CH134" s="249"/>
      <c r="CI134" s="249"/>
      <c r="CJ134" s="249"/>
      <c r="CK134" s="249"/>
      <c r="CL134" s="249"/>
      <c r="CM134" s="249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49"/>
      <c r="CX134" s="249"/>
      <c r="CY134" s="249"/>
      <c r="CZ134" s="249"/>
      <c r="DA134" s="249"/>
      <c r="DB134" s="249"/>
      <c r="DC134" s="249"/>
      <c r="DD134" s="249"/>
      <c r="DE134" s="249"/>
      <c r="DF134" s="249"/>
      <c r="DG134" s="249"/>
      <c r="DH134" s="249"/>
      <c r="DI134" s="249"/>
      <c r="DJ134" s="249"/>
      <c r="DK134" s="249"/>
      <c r="DL134" s="249"/>
      <c r="DM134" s="249"/>
      <c r="DN134" s="249"/>
      <c r="DO134" s="249"/>
      <c r="DP134" s="249"/>
      <c r="DQ134" s="249"/>
      <c r="DR134" s="249"/>
      <c r="DS134" s="249"/>
      <c r="DT134" s="249"/>
      <c r="DU134" s="249"/>
      <c r="DV134" s="249"/>
      <c r="DW134" s="249"/>
      <c r="DX134" s="249"/>
      <c r="DY134" s="249"/>
      <c r="DZ134" s="249"/>
      <c r="EA134" s="249"/>
      <c r="EB134" s="249"/>
      <c r="EC134" s="249"/>
      <c r="ED134" s="249"/>
      <c r="EE134" s="249"/>
      <c r="EF134" s="249"/>
      <c r="EG134" s="249"/>
      <c r="EH134" s="249"/>
      <c r="EI134" s="249"/>
      <c r="EJ134" s="249"/>
      <c r="EK134" s="249"/>
      <c r="EL134" s="249"/>
      <c r="EM134" s="249"/>
      <c r="EN134" s="249"/>
      <c r="EO134" s="249"/>
      <c r="EP134" s="249"/>
      <c r="EQ134" s="249"/>
      <c r="ER134" s="249"/>
      <c r="ES134" s="249"/>
      <c r="ET134" s="249"/>
      <c r="EU134" s="249"/>
      <c r="EV134" s="249"/>
      <c r="EW134" s="249"/>
      <c r="EX134" s="249"/>
      <c r="EY134" s="249"/>
      <c r="EZ134" s="249"/>
      <c r="FA134" s="249"/>
      <c r="FB134" s="249"/>
      <c r="FC134" s="249"/>
      <c r="FD134" s="249"/>
      <c r="FE134" s="249"/>
      <c r="FF134" s="249"/>
      <c r="FG134" s="249"/>
      <c r="FH134" s="249"/>
      <c r="FI134" s="249"/>
      <c r="FJ134" s="249"/>
      <c r="FK134" s="249"/>
      <c r="FL134" s="249"/>
      <c r="FM134" s="77"/>
    </row>
    <row r="135" spans="1:169" x14ac:dyDescent="0.25">
      <c r="C135" s="43"/>
      <c r="D135" s="43"/>
      <c r="F135" s="482"/>
      <c r="G135" s="524">
        <v>136</v>
      </c>
      <c r="H135" s="284"/>
      <c r="I135" s="295"/>
      <c r="J135" s="295"/>
      <c r="K135" s="284"/>
      <c r="L135" s="295"/>
      <c r="M135" s="295"/>
      <c r="N135" s="295"/>
      <c r="O135" s="295">
        <v>1</v>
      </c>
      <c r="P135" s="284"/>
      <c r="Q135" s="301"/>
      <c r="R135" s="677">
        <v>132</v>
      </c>
      <c r="S135" s="868">
        <v>1</v>
      </c>
      <c r="T135" s="484"/>
      <c r="U135" s="270"/>
      <c r="V135" s="270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49"/>
      <c r="DA135" s="249"/>
      <c r="DB135" s="249"/>
      <c r="DC135" s="249"/>
      <c r="DD135" s="249"/>
      <c r="DE135" s="249"/>
      <c r="DF135" s="249"/>
      <c r="DG135" s="249"/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249"/>
      <c r="DS135" s="249"/>
      <c r="DT135" s="249"/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49"/>
      <c r="ES135" s="249"/>
      <c r="ET135" s="249"/>
      <c r="EU135" s="249"/>
      <c r="EV135" s="249"/>
      <c r="EW135" s="249"/>
      <c r="EX135" s="249"/>
      <c r="EY135" s="249"/>
      <c r="EZ135" s="249"/>
      <c r="FA135" s="249"/>
      <c r="FB135" s="249"/>
      <c r="FC135" s="249"/>
      <c r="FD135" s="249"/>
      <c r="FE135" s="249"/>
      <c r="FF135" s="249"/>
      <c r="FG135" s="249"/>
      <c r="FH135" s="249"/>
      <c r="FI135" s="249"/>
      <c r="FJ135" s="249"/>
      <c r="FK135" s="249"/>
      <c r="FL135" s="249"/>
      <c r="FM135" s="77"/>
    </row>
    <row r="136" spans="1:169" ht="18" x14ac:dyDescent="0.25">
      <c r="A136" s="54" t="s">
        <v>661</v>
      </c>
      <c r="F136" s="482"/>
      <c r="G136" s="292">
        <v>137</v>
      </c>
      <c r="H136" s="295"/>
      <c r="I136" s="295"/>
      <c r="J136" s="295"/>
      <c r="K136" s="481"/>
      <c r="L136" s="525"/>
      <c r="M136" s="514">
        <v>1</v>
      </c>
      <c r="N136" s="643"/>
      <c r="O136" s="643"/>
      <c r="P136" s="301"/>
      <c r="Q136" s="284"/>
      <c r="R136" s="677">
        <v>134</v>
      </c>
      <c r="S136" s="868">
        <v>34</v>
      </c>
      <c r="T136" s="484"/>
      <c r="U136" s="270"/>
      <c r="V136" s="270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  <c r="CY136" s="249"/>
      <c r="CZ136" s="249"/>
      <c r="DA136" s="249"/>
      <c r="DB136" s="249"/>
      <c r="DC136" s="249"/>
      <c r="DD136" s="249"/>
      <c r="DE136" s="249"/>
      <c r="DF136" s="249"/>
      <c r="DG136" s="249"/>
      <c r="DH136" s="249"/>
      <c r="DI136" s="249"/>
      <c r="DJ136" s="249"/>
      <c r="DK136" s="249"/>
      <c r="DL136" s="249"/>
      <c r="DM136" s="249"/>
      <c r="DN136" s="249"/>
      <c r="DO136" s="249"/>
      <c r="DP136" s="249"/>
      <c r="DQ136" s="249"/>
      <c r="DR136" s="249"/>
      <c r="DS136" s="249"/>
      <c r="DT136" s="249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9"/>
      <c r="EG136" s="249"/>
      <c r="EH136" s="249"/>
      <c r="EI136" s="249"/>
      <c r="EJ136" s="249"/>
      <c r="EK136" s="249"/>
      <c r="EL136" s="249"/>
      <c r="EM136" s="249"/>
      <c r="EN136" s="249"/>
      <c r="EO136" s="249"/>
      <c r="EP136" s="249"/>
      <c r="EQ136" s="249"/>
      <c r="ER136" s="249"/>
      <c r="ES136" s="249"/>
      <c r="ET136" s="249"/>
      <c r="EU136" s="249"/>
      <c r="EV136" s="249"/>
      <c r="EW136" s="249"/>
      <c r="EX136" s="249"/>
      <c r="EY136" s="249"/>
      <c r="EZ136" s="249"/>
      <c r="FA136" s="249"/>
      <c r="FB136" s="249"/>
      <c r="FC136" s="249"/>
      <c r="FD136" s="249"/>
      <c r="FE136" s="249"/>
      <c r="FF136" s="249"/>
      <c r="FG136" s="249"/>
      <c r="FH136" s="249"/>
      <c r="FI136" s="249"/>
      <c r="FJ136" s="249"/>
      <c r="FK136" s="249"/>
      <c r="FL136" s="249"/>
      <c r="FM136" s="77"/>
    </row>
    <row r="137" spans="1:169" s="22" customFormat="1" ht="12.75" customHeight="1" x14ac:dyDescent="0.25">
      <c r="A137" s="47" t="s">
        <v>554</v>
      </c>
      <c r="B137" s="57">
        <v>2018</v>
      </c>
      <c r="C137" s="57">
        <v>2019</v>
      </c>
      <c r="D137" s="57">
        <v>2020</v>
      </c>
      <c r="E137" s="37"/>
      <c r="F137" s="482"/>
      <c r="G137" s="703">
        <v>139</v>
      </c>
      <c r="H137" s="295"/>
      <c r="I137" s="295"/>
      <c r="J137" s="295"/>
      <c r="K137" s="284"/>
      <c r="L137" s="295"/>
      <c r="M137" s="295"/>
      <c r="N137" s="295">
        <v>1</v>
      </c>
      <c r="O137" s="295"/>
      <c r="P137" s="284"/>
      <c r="Q137" s="301"/>
      <c r="R137" s="677">
        <v>136</v>
      </c>
      <c r="S137" s="868">
        <v>1</v>
      </c>
      <c r="T137" s="484"/>
      <c r="U137" s="270"/>
      <c r="V137" s="270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49"/>
      <c r="CD137" s="249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  <c r="CY137" s="249"/>
      <c r="CZ137" s="249"/>
      <c r="DA137" s="249"/>
      <c r="DB137" s="249"/>
      <c r="DC137" s="249"/>
      <c r="DD137" s="249"/>
      <c r="DE137" s="249"/>
      <c r="DF137" s="249"/>
      <c r="DG137" s="249"/>
      <c r="DH137" s="249"/>
      <c r="DI137" s="249"/>
      <c r="DJ137" s="249"/>
      <c r="DK137" s="249"/>
      <c r="DL137" s="249"/>
      <c r="DM137" s="249"/>
      <c r="DN137" s="249"/>
      <c r="DO137" s="249"/>
      <c r="DP137" s="249"/>
      <c r="DQ137" s="249"/>
      <c r="DR137" s="249"/>
      <c r="DS137" s="249"/>
      <c r="DT137" s="249"/>
      <c r="DU137" s="249"/>
      <c r="DV137" s="249"/>
      <c r="DW137" s="249"/>
      <c r="DX137" s="249"/>
      <c r="DY137" s="249"/>
      <c r="DZ137" s="249"/>
      <c r="EA137" s="249"/>
      <c r="EB137" s="249"/>
      <c r="EC137" s="249"/>
      <c r="ED137" s="249"/>
      <c r="EE137" s="249"/>
      <c r="EF137" s="249"/>
      <c r="EG137" s="249"/>
      <c r="EH137" s="249"/>
      <c r="EI137" s="249"/>
      <c r="EJ137" s="249"/>
      <c r="EK137" s="249"/>
      <c r="EL137" s="249"/>
      <c r="EM137" s="249"/>
      <c r="EN137" s="249"/>
      <c r="EO137" s="249"/>
      <c r="EP137" s="249"/>
      <c r="EQ137" s="249"/>
      <c r="ER137" s="249"/>
      <c r="ES137" s="249"/>
      <c r="ET137" s="249"/>
      <c r="EU137" s="249"/>
      <c r="EV137" s="249"/>
      <c r="EW137" s="249"/>
      <c r="EX137" s="249"/>
      <c r="EY137" s="249"/>
      <c r="EZ137" s="249"/>
      <c r="FA137" s="249"/>
      <c r="FB137" s="249"/>
      <c r="FC137" s="249"/>
      <c r="FD137" s="249"/>
      <c r="FE137" s="249"/>
      <c r="FF137" s="249"/>
      <c r="FG137" s="249"/>
      <c r="FH137" s="249"/>
      <c r="FI137" s="249"/>
      <c r="FJ137" s="249"/>
      <c r="FK137" s="249"/>
      <c r="FL137" s="249"/>
      <c r="FM137" s="482"/>
    </row>
    <row r="138" spans="1:169" s="22" customFormat="1" ht="12" customHeight="1" x14ac:dyDescent="0.25">
      <c r="A138" s="31" t="s">
        <v>553</v>
      </c>
      <c r="B138" s="667">
        <v>2467</v>
      </c>
      <c r="C138" s="839">
        <v>1650</v>
      </c>
      <c r="D138" s="839">
        <v>1415</v>
      </c>
      <c r="E138" s="37"/>
      <c r="F138" s="482"/>
      <c r="G138" s="292">
        <v>140</v>
      </c>
      <c r="H138" s="290"/>
      <c r="I138" s="290">
        <v>1</v>
      </c>
      <c r="J138" s="290"/>
      <c r="K138" s="287"/>
      <c r="L138" s="290"/>
      <c r="M138" s="642"/>
      <c r="N138" s="643"/>
      <c r="O138" s="643">
        <v>1</v>
      </c>
      <c r="P138" s="301"/>
      <c r="Q138" s="284"/>
      <c r="R138" s="677">
        <v>138</v>
      </c>
      <c r="S138" s="868">
        <v>2</v>
      </c>
      <c r="T138" s="484"/>
      <c r="U138" s="270"/>
      <c r="V138" s="270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49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H138" s="249"/>
      <c r="DI138" s="249"/>
      <c r="DJ138" s="249"/>
      <c r="DK138" s="249"/>
      <c r="DL138" s="249"/>
      <c r="DM138" s="249"/>
      <c r="DN138" s="249"/>
      <c r="DO138" s="249"/>
      <c r="DP138" s="249"/>
      <c r="DQ138" s="249"/>
      <c r="DR138" s="249"/>
      <c r="DS138" s="249"/>
      <c r="DT138" s="249"/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49"/>
      <c r="ES138" s="249"/>
      <c r="ET138" s="249"/>
      <c r="EU138" s="249"/>
      <c r="EV138" s="249"/>
      <c r="EW138" s="249"/>
      <c r="EX138" s="249"/>
      <c r="EY138" s="249"/>
      <c r="EZ138" s="249"/>
      <c r="FA138" s="249"/>
      <c r="FB138" s="249"/>
      <c r="FC138" s="249"/>
      <c r="FD138" s="249"/>
      <c r="FE138" s="249"/>
      <c r="FF138" s="249"/>
      <c r="FG138" s="249"/>
      <c r="FH138" s="249"/>
      <c r="FI138" s="249"/>
      <c r="FJ138" s="249"/>
      <c r="FK138" s="249"/>
      <c r="FL138" s="249"/>
      <c r="FM138" s="482"/>
    </row>
    <row r="139" spans="1:169" s="22" customFormat="1" ht="12" customHeight="1" x14ac:dyDescent="0.25">
      <c r="A139" s="44" t="s">
        <v>554</v>
      </c>
      <c r="B139" s="667">
        <v>1245</v>
      </c>
      <c r="C139" s="839">
        <v>338</v>
      </c>
      <c r="D139" s="839">
        <v>295</v>
      </c>
      <c r="F139" s="77"/>
      <c r="G139" s="703">
        <v>141</v>
      </c>
      <c r="H139" s="295"/>
      <c r="I139" s="295"/>
      <c r="J139" s="295"/>
      <c r="K139" s="284"/>
      <c r="L139" s="295"/>
      <c r="M139" s="295"/>
      <c r="N139" s="295">
        <v>1</v>
      </c>
      <c r="O139" s="295"/>
      <c r="P139" s="284"/>
      <c r="Q139" s="822">
        <v>1</v>
      </c>
      <c r="R139" s="870">
        <v>141</v>
      </c>
      <c r="S139" s="22">
        <v>1</v>
      </c>
      <c r="T139" s="484"/>
      <c r="U139" s="270"/>
      <c r="V139" s="270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49"/>
      <c r="CA139" s="249"/>
      <c r="CB139" s="249"/>
      <c r="CC139" s="249"/>
      <c r="CD139" s="249"/>
      <c r="CE139" s="249"/>
      <c r="CF139" s="249"/>
      <c r="CG139" s="249"/>
      <c r="CH139" s="249"/>
      <c r="CI139" s="249"/>
      <c r="CJ139" s="249"/>
      <c r="CK139" s="249"/>
      <c r="CL139" s="249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  <c r="CY139" s="249"/>
      <c r="CZ139" s="249"/>
      <c r="DA139" s="249"/>
      <c r="DB139" s="249"/>
      <c r="DC139" s="249"/>
      <c r="DD139" s="249"/>
      <c r="DE139" s="249"/>
      <c r="DF139" s="249"/>
      <c r="DG139" s="249"/>
      <c r="DH139" s="249"/>
      <c r="DI139" s="249"/>
      <c r="DJ139" s="249"/>
      <c r="DK139" s="249"/>
      <c r="DL139" s="249"/>
      <c r="DM139" s="249"/>
      <c r="DN139" s="249"/>
      <c r="DO139" s="249"/>
      <c r="DP139" s="249"/>
      <c r="DQ139" s="249"/>
      <c r="DR139" s="249"/>
      <c r="DS139" s="249"/>
      <c r="DT139" s="249"/>
      <c r="DU139" s="249"/>
      <c r="DV139" s="249"/>
      <c r="DW139" s="249"/>
      <c r="DX139" s="249"/>
      <c r="DY139" s="249"/>
      <c r="DZ139" s="249"/>
      <c r="EA139" s="249"/>
      <c r="EB139" s="249"/>
      <c r="EC139" s="249"/>
      <c r="ED139" s="249"/>
      <c r="EE139" s="249"/>
      <c r="EF139" s="249"/>
      <c r="EG139" s="249"/>
      <c r="EH139" s="249"/>
      <c r="EI139" s="249"/>
      <c r="EJ139" s="249"/>
      <c r="EK139" s="249"/>
      <c r="EL139" s="249"/>
      <c r="EM139" s="249"/>
      <c r="EN139" s="249"/>
      <c r="EO139" s="249"/>
      <c r="EP139" s="249"/>
      <c r="EQ139" s="249"/>
      <c r="ER139" s="249"/>
      <c r="ES139" s="249"/>
      <c r="ET139" s="249"/>
      <c r="EU139" s="249"/>
      <c r="EV139" s="249"/>
      <c r="EW139" s="249"/>
      <c r="EX139" s="249"/>
      <c r="EY139" s="249"/>
      <c r="EZ139" s="249"/>
      <c r="FA139" s="249"/>
      <c r="FB139" s="249"/>
      <c r="FC139" s="249"/>
      <c r="FD139" s="249"/>
      <c r="FE139" s="249"/>
      <c r="FF139" s="249"/>
      <c r="FG139" s="249"/>
      <c r="FH139" s="249"/>
      <c r="FI139" s="249"/>
      <c r="FJ139" s="249"/>
      <c r="FK139" s="249"/>
      <c r="FL139" s="249"/>
      <c r="FM139" s="482"/>
    </row>
    <row r="140" spans="1:169" s="22" customFormat="1" ht="12" customHeight="1" x14ac:dyDescent="0.25">
      <c r="A140" s="285" t="s">
        <v>533</v>
      </c>
      <c r="B140" s="667">
        <v>1</v>
      </c>
      <c r="C140" s="839"/>
      <c r="D140" s="839"/>
      <c r="F140" s="77"/>
      <c r="G140" s="821">
        <v>143</v>
      </c>
      <c r="H140" s="822"/>
      <c r="I140" s="823"/>
      <c r="J140" s="823"/>
      <c r="K140" s="822"/>
      <c r="L140" s="823"/>
      <c r="M140" s="823"/>
      <c r="N140" s="823"/>
      <c r="O140" s="823">
        <v>2</v>
      </c>
      <c r="P140" s="822">
        <v>1</v>
      </c>
      <c r="Q140" s="822"/>
      <c r="R140" s="677">
        <v>142</v>
      </c>
      <c r="S140" s="868">
        <v>1</v>
      </c>
      <c r="T140" s="484"/>
      <c r="U140" s="270"/>
      <c r="V140" s="270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49"/>
      <c r="DS140" s="249"/>
      <c r="DT140" s="249"/>
      <c r="DU140" s="249"/>
      <c r="DV140" s="249"/>
      <c r="DW140" s="249"/>
      <c r="DX140" s="249"/>
      <c r="DY140" s="249"/>
      <c r="DZ140" s="249"/>
      <c r="EA140" s="249"/>
      <c r="EB140" s="249"/>
      <c r="EC140" s="249"/>
      <c r="ED140" s="249"/>
      <c r="EE140" s="249"/>
      <c r="EF140" s="249"/>
      <c r="EG140" s="249"/>
      <c r="EH140" s="249"/>
      <c r="EI140" s="249"/>
      <c r="EJ140" s="249"/>
      <c r="EK140" s="249"/>
      <c r="EL140" s="249"/>
      <c r="EM140" s="249"/>
      <c r="EN140" s="249"/>
      <c r="EO140" s="249"/>
      <c r="EP140" s="249"/>
      <c r="EQ140" s="249"/>
      <c r="ER140" s="249"/>
      <c r="ES140" s="249"/>
      <c r="ET140" s="249"/>
      <c r="EU140" s="249"/>
      <c r="EV140" s="249"/>
      <c r="EW140" s="249"/>
      <c r="EX140" s="249"/>
      <c r="EY140" s="249"/>
      <c r="EZ140" s="249"/>
      <c r="FA140" s="249"/>
      <c r="FB140" s="249"/>
      <c r="FC140" s="249"/>
      <c r="FD140" s="249"/>
      <c r="FE140" s="249"/>
      <c r="FF140" s="249"/>
      <c r="FG140" s="249"/>
      <c r="FH140" s="249"/>
      <c r="FI140" s="249"/>
      <c r="FJ140" s="249"/>
      <c r="FK140" s="249"/>
      <c r="FL140" s="249"/>
      <c r="FM140" s="482"/>
    </row>
    <row r="141" spans="1:169" s="22" customFormat="1" ht="12.75" customHeight="1" thickBot="1" x14ac:dyDescent="0.3">
      <c r="A141" s="32" t="s">
        <v>0</v>
      </c>
      <c r="B141" s="34">
        <v>3713</v>
      </c>
      <c r="C141" s="34">
        <v>1988</v>
      </c>
      <c r="D141" s="34">
        <v>1709</v>
      </c>
      <c r="F141" s="77"/>
      <c r="G141" s="821">
        <v>147</v>
      </c>
      <c r="H141" s="822"/>
      <c r="I141" s="823"/>
      <c r="J141" s="823"/>
      <c r="K141" s="822"/>
      <c r="L141" s="823"/>
      <c r="M141" s="823"/>
      <c r="N141" s="823"/>
      <c r="O141" s="823">
        <v>1</v>
      </c>
      <c r="P141" s="822"/>
      <c r="Q141" s="740"/>
      <c r="R141" s="677">
        <v>143</v>
      </c>
      <c r="S141" s="868">
        <v>5</v>
      </c>
      <c r="T141" s="484"/>
      <c r="U141" s="270"/>
      <c r="V141" s="270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49"/>
      <c r="CC141" s="249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  <c r="CY141" s="249"/>
      <c r="CZ141" s="249"/>
      <c r="DA141" s="249"/>
      <c r="DB141" s="249"/>
      <c r="DC141" s="249"/>
      <c r="DD141" s="249"/>
      <c r="DE141" s="249"/>
      <c r="DF141" s="249"/>
      <c r="DG141" s="249"/>
      <c r="DH141" s="249"/>
      <c r="DI141" s="249"/>
      <c r="DJ141" s="249"/>
      <c r="DK141" s="249"/>
      <c r="DL141" s="249"/>
      <c r="DM141" s="249"/>
      <c r="DN141" s="249"/>
      <c r="DO141" s="249"/>
      <c r="DP141" s="249"/>
      <c r="DQ141" s="249"/>
      <c r="DR141" s="249"/>
      <c r="DS141" s="249"/>
      <c r="DT141" s="249"/>
      <c r="DU141" s="249"/>
      <c r="DV141" s="249"/>
      <c r="DW141" s="249"/>
      <c r="DX141" s="249"/>
      <c r="DY141" s="249"/>
      <c r="DZ141" s="249"/>
      <c r="EA141" s="249"/>
      <c r="EB141" s="249"/>
      <c r="EC141" s="249"/>
      <c r="ED141" s="249"/>
      <c r="EE141" s="249"/>
      <c r="EF141" s="249"/>
      <c r="EG141" s="249"/>
      <c r="EH141" s="249"/>
      <c r="EI141" s="249"/>
      <c r="EJ141" s="249"/>
      <c r="EK141" s="249"/>
      <c r="EL141" s="249"/>
      <c r="EM141" s="249"/>
      <c r="EN141" s="249"/>
      <c r="EO141" s="249"/>
      <c r="EP141" s="249"/>
      <c r="EQ141" s="249"/>
      <c r="ER141" s="249"/>
      <c r="ES141" s="249"/>
      <c r="ET141" s="249"/>
      <c r="EU141" s="249"/>
      <c r="EV141" s="249"/>
      <c r="EW141" s="249"/>
      <c r="EX141" s="249"/>
      <c r="EY141" s="249"/>
      <c r="EZ141" s="249"/>
      <c r="FA141" s="249"/>
      <c r="FB141" s="249"/>
      <c r="FC141" s="249"/>
      <c r="FD141" s="249"/>
      <c r="FE141" s="249"/>
      <c r="FF141" s="249"/>
      <c r="FG141" s="249"/>
      <c r="FH141" s="249"/>
      <c r="FI141" s="249"/>
      <c r="FJ141" s="249"/>
      <c r="FK141" s="249"/>
      <c r="FL141" s="249"/>
      <c r="FM141" s="482"/>
    </row>
    <row r="142" spans="1:169" ht="15.75" thickTop="1" x14ac:dyDescent="0.25">
      <c r="A142" s="23" t="s">
        <v>16</v>
      </c>
      <c r="E142" s="22"/>
      <c r="F142" s="482"/>
      <c r="G142" s="292">
        <v>150</v>
      </c>
      <c r="H142" s="147"/>
      <c r="I142" s="290"/>
      <c r="J142" s="290"/>
      <c r="K142" s="287"/>
      <c r="L142" s="290">
        <v>1</v>
      </c>
      <c r="M142" s="642"/>
      <c r="N142" s="642"/>
      <c r="O142" s="642"/>
      <c r="P142" s="740"/>
      <c r="Q142" s="822"/>
      <c r="R142" s="677">
        <v>144</v>
      </c>
      <c r="S142" s="868">
        <v>1</v>
      </c>
      <c r="T142" s="484"/>
      <c r="U142" s="270"/>
      <c r="V142" s="270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49"/>
      <c r="CC142" s="249"/>
      <c r="CD142" s="249"/>
      <c r="CE142" s="249"/>
      <c r="CF142" s="249"/>
      <c r="CG142" s="249"/>
      <c r="CH142" s="249"/>
      <c r="CI142" s="249"/>
      <c r="CJ142" s="249"/>
      <c r="CK142" s="249"/>
      <c r="CL142" s="249"/>
      <c r="CM142" s="249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49"/>
      <c r="CX142" s="249"/>
      <c r="CY142" s="249"/>
      <c r="CZ142" s="249"/>
      <c r="DA142" s="249"/>
      <c r="DB142" s="249"/>
      <c r="DC142" s="249"/>
      <c r="DD142" s="249"/>
      <c r="DE142" s="249"/>
      <c r="DF142" s="249"/>
      <c r="DG142" s="249"/>
      <c r="DH142" s="249"/>
      <c r="DI142" s="249"/>
      <c r="DJ142" s="249"/>
      <c r="DK142" s="249"/>
      <c r="DL142" s="249"/>
      <c r="DM142" s="249"/>
      <c r="DN142" s="249"/>
      <c r="DO142" s="249"/>
      <c r="DP142" s="249"/>
      <c r="DQ142" s="249"/>
      <c r="DR142" s="249"/>
      <c r="DS142" s="249"/>
      <c r="DT142" s="249"/>
      <c r="DU142" s="249"/>
      <c r="DV142" s="249"/>
      <c r="DW142" s="249"/>
      <c r="DX142" s="249"/>
      <c r="DY142" s="249"/>
      <c r="DZ142" s="249"/>
      <c r="EA142" s="249"/>
      <c r="EB142" s="249"/>
      <c r="EC142" s="249"/>
      <c r="ED142" s="249"/>
      <c r="EE142" s="249"/>
      <c r="EF142" s="249"/>
      <c r="EG142" s="249"/>
      <c r="EH142" s="249"/>
      <c r="EI142" s="249"/>
      <c r="EJ142" s="249"/>
      <c r="EK142" s="249"/>
      <c r="EL142" s="249"/>
      <c r="EM142" s="249"/>
      <c r="EN142" s="249"/>
      <c r="EO142" s="249"/>
      <c r="EP142" s="249"/>
      <c r="EQ142" s="249"/>
      <c r="ER142" s="249"/>
      <c r="ES142" s="249"/>
      <c r="ET142" s="249"/>
      <c r="EU142" s="249"/>
      <c r="EV142" s="249"/>
      <c r="EW142" s="249"/>
      <c r="EX142" s="249"/>
      <c r="EY142" s="249"/>
      <c r="EZ142" s="249"/>
      <c r="FA142" s="249"/>
      <c r="FB142" s="249"/>
      <c r="FC142" s="249"/>
      <c r="FD142" s="249"/>
      <c r="FE142" s="249"/>
      <c r="FF142" s="249"/>
      <c r="FG142" s="249"/>
      <c r="FH142" s="249"/>
      <c r="FI142" s="249"/>
      <c r="FJ142" s="249"/>
      <c r="FK142" s="249"/>
      <c r="FL142" s="249"/>
      <c r="FM142" s="77"/>
    </row>
    <row r="143" spans="1:169" x14ac:dyDescent="0.25">
      <c r="E143" s="22"/>
      <c r="F143" s="482"/>
      <c r="G143" s="824">
        <v>152</v>
      </c>
      <c r="H143" s="825"/>
      <c r="I143" s="823"/>
      <c r="J143" s="823"/>
      <c r="K143" s="822"/>
      <c r="L143" s="823"/>
      <c r="M143" s="823"/>
      <c r="N143" s="823">
        <v>1</v>
      </c>
      <c r="O143" s="823"/>
      <c r="P143" s="822"/>
      <c r="Q143" s="822"/>
      <c r="R143" s="677">
        <v>145</v>
      </c>
      <c r="S143" s="868">
        <v>4</v>
      </c>
      <c r="T143" s="484"/>
      <c r="U143" s="270"/>
      <c r="V143" s="270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49"/>
      <c r="DI143" s="249"/>
      <c r="DJ143" s="249"/>
      <c r="DK143" s="249"/>
      <c r="DL143" s="249"/>
      <c r="DM143" s="249"/>
      <c r="DN143" s="249"/>
      <c r="DO143" s="249"/>
      <c r="DP143" s="249"/>
      <c r="DQ143" s="249"/>
      <c r="DR143" s="249"/>
      <c r="DS143" s="249"/>
      <c r="DT143" s="249"/>
      <c r="DU143" s="249"/>
      <c r="DV143" s="249"/>
      <c r="DW143" s="249"/>
      <c r="DX143" s="249"/>
      <c r="DY143" s="249"/>
      <c r="DZ143" s="249"/>
      <c r="EA143" s="249"/>
      <c r="EB143" s="249"/>
      <c r="EC143" s="249"/>
      <c r="ED143" s="249"/>
      <c r="EE143" s="249"/>
      <c r="EF143" s="249"/>
      <c r="EG143" s="249"/>
      <c r="EH143" s="249"/>
      <c r="EI143" s="249"/>
      <c r="EJ143" s="249"/>
      <c r="EK143" s="249"/>
      <c r="EL143" s="249"/>
      <c r="EM143" s="249"/>
      <c r="EN143" s="249"/>
      <c r="EO143" s="249"/>
      <c r="EP143" s="249"/>
      <c r="EQ143" s="249"/>
      <c r="ER143" s="249"/>
      <c r="ES143" s="249"/>
      <c r="ET143" s="249"/>
      <c r="EU143" s="249"/>
      <c r="EV143" s="249"/>
      <c r="EW143" s="249"/>
      <c r="EX143" s="249"/>
      <c r="EY143" s="249"/>
      <c r="EZ143" s="249"/>
      <c r="FA143" s="249"/>
      <c r="FB143" s="249"/>
      <c r="FC143" s="249"/>
      <c r="FD143" s="249"/>
      <c r="FE143" s="249"/>
      <c r="FF143" s="249"/>
      <c r="FG143" s="249"/>
      <c r="FH143" s="249"/>
      <c r="FI143" s="249"/>
      <c r="FJ143" s="249"/>
      <c r="FK143" s="249"/>
      <c r="FL143" s="249"/>
      <c r="FM143" s="77"/>
    </row>
    <row r="144" spans="1:169" ht="18" x14ac:dyDescent="0.25">
      <c r="A144" s="54" t="s">
        <v>232</v>
      </c>
      <c r="F144" s="22"/>
      <c r="G144" s="824">
        <v>156</v>
      </c>
      <c r="H144" s="825"/>
      <c r="I144" s="825"/>
      <c r="J144" s="825"/>
      <c r="K144" s="825"/>
      <c r="L144" s="822"/>
      <c r="M144" s="823"/>
      <c r="N144" s="823">
        <v>1</v>
      </c>
      <c r="O144" s="823"/>
      <c r="P144" s="822"/>
      <c r="Q144" s="828"/>
      <c r="R144" s="677">
        <v>148</v>
      </c>
      <c r="S144" s="868">
        <v>6</v>
      </c>
      <c r="T144" s="484"/>
      <c r="U144" s="270"/>
      <c r="V144" s="270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49"/>
      <c r="CC144" s="249"/>
      <c r="CD144" s="249"/>
      <c r="CE144" s="249"/>
      <c r="CF144" s="249"/>
      <c r="CG144" s="249"/>
      <c r="CH144" s="249"/>
      <c r="CI144" s="249"/>
      <c r="CJ144" s="249"/>
      <c r="CK144" s="249"/>
      <c r="CL144" s="249"/>
      <c r="CM144" s="249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49"/>
      <c r="CX144" s="249"/>
      <c r="CY144" s="249"/>
      <c r="CZ144" s="249"/>
      <c r="DA144" s="249"/>
      <c r="DB144" s="249"/>
      <c r="DC144" s="249"/>
      <c r="DD144" s="249"/>
      <c r="DE144" s="249"/>
      <c r="DF144" s="249"/>
      <c r="DG144" s="249"/>
      <c r="DH144" s="249"/>
      <c r="DI144" s="249"/>
      <c r="DJ144" s="249"/>
      <c r="DK144" s="249"/>
      <c r="DL144" s="249"/>
      <c r="DM144" s="249"/>
      <c r="DN144" s="249"/>
      <c r="DO144" s="249"/>
      <c r="DP144" s="249"/>
      <c r="DQ144" s="249"/>
      <c r="DR144" s="249"/>
      <c r="DS144" s="249"/>
      <c r="DT144" s="249"/>
      <c r="DU144" s="249"/>
      <c r="DV144" s="249"/>
      <c r="DW144" s="249"/>
      <c r="DX144" s="249"/>
      <c r="DY144" s="249"/>
      <c r="DZ144" s="249"/>
      <c r="EA144" s="249"/>
      <c r="EB144" s="249"/>
      <c r="EC144" s="249"/>
      <c r="ED144" s="249"/>
      <c r="EE144" s="249"/>
      <c r="EF144" s="249"/>
      <c r="EG144" s="249"/>
      <c r="EH144" s="249"/>
      <c r="EI144" s="249"/>
      <c r="EJ144" s="249"/>
      <c r="EK144" s="249"/>
      <c r="EL144" s="249"/>
      <c r="EM144" s="249"/>
      <c r="EN144" s="249"/>
      <c r="EO144" s="249"/>
      <c r="EP144" s="249"/>
      <c r="EQ144" s="249"/>
      <c r="ER144" s="249"/>
      <c r="ES144" s="249"/>
      <c r="ET144" s="249"/>
      <c r="EU144" s="249"/>
      <c r="EV144" s="249"/>
      <c r="EW144" s="249"/>
      <c r="EX144" s="249"/>
      <c r="EY144" s="249"/>
      <c r="EZ144" s="249"/>
      <c r="FA144" s="249"/>
      <c r="FB144" s="249"/>
      <c r="FC144" s="249"/>
      <c r="FD144" s="249"/>
      <c r="FE144" s="249"/>
      <c r="FF144" s="249"/>
      <c r="FG144" s="249"/>
      <c r="FH144" s="249"/>
      <c r="FI144" s="249"/>
      <c r="FJ144" s="249"/>
      <c r="FK144" s="249"/>
      <c r="FL144" s="249"/>
      <c r="FM144" s="77"/>
    </row>
    <row r="145" spans="1:169" s="43" customFormat="1" ht="15" customHeight="1" x14ac:dyDescent="0.2">
      <c r="A145" s="50" t="s">
        <v>22</v>
      </c>
      <c r="B145" s="59" t="s">
        <v>234</v>
      </c>
      <c r="C145" s="60" t="s">
        <v>347</v>
      </c>
      <c r="D145" s="56">
        <v>2018</v>
      </c>
      <c r="E145" s="56">
        <v>2019</v>
      </c>
      <c r="F145" s="56">
        <v>2020</v>
      </c>
      <c r="G145" s="826">
        <v>157</v>
      </c>
      <c r="H145" s="827"/>
      <c r="I145" s="827"/>
      <c r="J145" s="827"/>
      <c r="K145" s="827"/>
      <c r="L145" s="828"/>
      <c r="M145" s="828"/>
      <c r="N145" s="829">
        <v>1</v>
      </c>
      <c r="O145" s="829"/>
      <c r="P145" s="828"/>
      <c r="Q145" s="828"/>
      <c r="R145" s="677">
        <v>150</v>
      </c>
      <c r="S145" s="868">
        <v>7</v>
      </c>
      <c r="T145" s="484"/>
      <c r="U145" s="270"/>
      <c r="V145" s="270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  <c r="BR145" s="249"/>
      <c r="BS145" s="249"/>
      <c r="BT145" s="249"/>
      <c r="BU145" s="249"/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49"/>
      <c r="CF145" s="249"/>
      <c r="CG145" s="249"/>
      <c r="CH145" s="249"/>
      <c r="CI145" s="249"/>
      <c r="CJ145" s="249"/>
      <c r="CK145" s="249"/>
      <c r="CL145" s="249"/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  <c r="CY145" s="249"/>
      <c r="CZ145" s="249"/>
      <c r="DA145" s="249"/>
      <c r="DB145" s="249"/>
      <c r="DC145" s="249"/>
      <c r="DD145" s="249"/>
      <c r="DE145" s="249"/>
      <c r="DF145" s="249"/>
      <c r="DG145" s="249"/>
      <c r="DH145" s="249"/>
      <c r="DI145" s="249"/>
      <c r="DJ145" s="249"/>
      <c r="DK145" s="249"/>
      <c r="DL145" s="249"/>
      <c r="DM145" s="249"/>
      <c r="DN145" s="249"/>
      <c r="DO145" s="249"/>
      <c r="DP145" s="249"/>
      <c r="DQ145" s="249"/>
      <c r="DR145" s="249"/>
      <c r="DS145" s="249"/>
      <c r="DT145" s="249"/>
      <c r="DU145" s="249"/>
      <c r="DV145" s="249"/>
      <c r="DW145" s="249"/>
      <c r="DX145" s="249"/>
      <c r="DY145" s="249"/>
      <c r="DZ145" s="249"/>
      <c r="EA145" s="249"/>
      <c r="EB145" s="249"/>
      <c r="EC145" s="249"/>
      <c r="ED145" s="249"/>
      <c r="EE145" s="249"/>
      <c r="EF145" s="249"/>
      <c r="EG145" s="249"/>
      <c r="EH145" s="249"/>
      <c r="EI145" s="249"/>
      <c r="EJ145" s="249"/>
      <c r="EK145" s="249"/>
      <c r="EL145" s="249"/>
      <c r="EM145" s="249"/>
      <c r="EN145" s="249"/>
      <c r="EO145" s="249"/>
      <c r="EP145" s="249"/>
      <c r="EQ145" s="249"/>
      <c r="ER145" s="249"/>
      <c r="ES145" s="249"/>
      <c r="ET145" s="249"/>
      <c r="EU145" s="249"/>
      <c r="EV145" s="249"/>
      <c r="EW145" s="249"/>
      <c r="EX145" s="249"/>
      <c r="EY145" s="249"/>
      <c r="EZ145" s="249"/>
      <c r="FA145" s="249"/>
      <c r="FB145" s="249"/>
      <c r="FC145" s="249"/>
      <c r="FD145" s="249"/>
      <c r="FE145" s="249"/>
      <c r="FF145" s="249"/>
      <c r="FG145" s="249"/>
      <c r="FH145" s="249"/>
      <c r="FI145" s="249"/>
      <c r="FJ145" s="249"/>
      <c r="FK145" s="249"/>
      <c r="FL145" s="249"/>
      <c r="FM145" s="481"/>
    </row>
    <row r="146" spans="1:169" s="46" customFormat="1" ht="24.75" customHeight="1" thickBot="1" x14ac:dyDescent="0.3">
      <c r="A146" s="51" t="s">
        <v>1</v>
      </c>
      <c r="B146" s="70" t="s">
        <v>236</v>
      </c>
      <c r="C146" s="78" t="s">
        <v>350</v>
      </c>
      <c r="D146" s="840">
        <v>5</v>
      </c>
      <c r="E146" s="841">
        <v>4</v>
      </c>
      <c r="F146" s="842">
        <v>3</v>
      </c>
      <c r="G146" s="830">
        <v>158</v>
      </c>
      <c r="H146" s="828"/>
      <c r="I146" s="829"/>
      <c r="J146" s="828"/>
      <c r="K146" s="829"/>
      <c r="L146" s="829"/>
      <c r="M146" s="829"/>
      <c r="N146" s="829"/>
      <c r="O146" s="829">
        <v>18</v>
      </c>
      <c r="P146" s="828"/>
      <c r="Q146" s="822"/>
      <c r="R146" s="677">
        <v>151</v>
      </c>
      <c r="S146" s="868">
        <v>3</v>
      </c>
      <c r="T146" s="484"/>
      <c r="U146" s="270"/>
      <c r="V146" s="270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</row>
    <row r="147" spans="1:169" s="46" customFormat="1" ht="24.75" customHeight="1" thickTop="1" x14ac:dyDescent="0.25">
      <c r="A147" s="70"/>
      <c r="B147" s="70" t="s">
        <v>237</v>
      </c>
      <c r="C147" s="26" t="s">
        <v>351</v>
      </c>
      <c r="D147" s="843">
        <v>3</v>
      </c>
      <c r="E147" s="841">
        <v>6</v>
      </c>
      <c r="F147" s="844">
        <v>9</v>
      </c>
      <c r="G147" s="821">
        <v>160</v>
      </c>
      <c r="H147" s="822"/>
      <c r="I147" s="823"/>
      <c r="J147" s="822"/>
      <c r="K147" s="823"/>
      <c r="L147" s="823"/>
      <c r="M147" s="823"/>
      <c r="N147" s="823"/>
      <c r="O147" s="823">
        <v>1</v>
      </c>
      <c r="P147" s="822"/>
      <c r="Q147" s="284"/>
      <c r="R147" s="677">
        <v>153</v>
      </c>
      <c r="S147" s="868">
        <v>9</v>
      </c>
      <c r="T147" s="484"/>
      <c r="U147" s="270"/>
      <c r="V147" s="270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</row>
    <row r="148" spans="1:169" s="46" customFormat="1" ht="24.75" customHeight="1" x14ac:dyDescent="0.25">
      <c r="A148" s="70"/>
      <c r="B148" s="70" t="s">
        <v>238</v>
      </c>
      <c r="C148" s="26" t="s">
        <v>352</v>
      </c>
      <c r="D148" s="843">
        <v>22</v>
      </c>
      <c r="E148" s="841">
        <v>1</v>
      </c>
      <c r="F148" s="844">
        <v>2</v>
      </c>
      <c r="G148" s="703">
        <v>161</v>
      </c>
      <c r="H148" s="295"/>
      <c r="I148" s="295"/>
      <c r="J148" s="295"/>
      <c r="K148" s="295"/>
      <c r="L148" s="295"/>
      <c r="M148" s="295"/>
      <c r="N148" s="295">
        <v>2</v>
      </c>
      <c r="O148" s="295"/>
      <c r="P148" s="284"/>
      <c r="Q148" s="284"/>
      <c r="R148" s="677">
        <v>154</v>
      </c>
      <c r="S148" s="868">
        <v>16</v>
      </c>
      <c r="T148" s="484"/>
      <c r="U148" s="270"/>
      <c r="V148" s="270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</row>
    <row r="149" spans="1:169" s="46" customFormat="1" ht="24.75" customHeight="1" x14ac:dyDescent="0.25">
      <c r="A149" s="70"/>
      <c r="B149" s="70" t="s">
        <v>239</v>
      </c>
      <c r="C149" s="474" t="s">
        <v>353</v>
      </c>
      <c r="D149" s="843">
        <v>1</v>
      </c>
      <c r="E149" s="841">
        <v>2</v>
      </c>
      <c r="F149" s="844">
        <v>1</v>
      </c>
      <c r="G149" s="703">
        <v>162</v>
      </c>
      <c r="H149" s="295"/>
      <c r="I149" s="295"/>
      <c r="J149" s="295"/>
      <c r="K149" s="295"/>
      <c r="L149" s="295"/>
      <c r="M149" s="295"/>
      <c r="N149" s="295">
        <v>1</v>
      </c>
      <c r="O149" s="295"/>
      <c r="P149" s="284"/>
      <c r="Q149" s="740"/>
      <c r="R149" s="677">
        <v>155</v>
      </c>
      <c r="S149" s="868">
        <v>1</v>
      </c>
      <c r="T149" s="484"/>
      <c r="U149" s="270"/>
      <c r="V149" s="270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</row>
    <row r="150" spans="1:169" s="46" customFormat="1" ht="24.75" customHeight="1" x14ac:dyDescent="0.25">
      <c r="A150" s="70"/>
      <c r="B150" s="70" t="s">
        <v>240</v>
      </c>
      <c r="C150" s="474" t="s">
        <v>354</v>
      </c>
      <c r="D150" s="843">
        <v>5</v>
      </c>
      <c r="E150" s="841">
        <v>8</v>
      </c>
      <c r="F150" s="844">
        <v>3</v>
      </c>
      <c r="G150" s="703">
        <v>163</v>
      </c>
      <c r="H150" s="290"/>
      <c r="I150" s="287"/>
      <c r="J150" s="290"/>
      <c r="K150" s="290"/>
      <c r="L150" s="290">
        <v>2</v>
      </c>
      <c r="M150" s="642"/>
      <c r="N150" s="642"/>
      <c r="O150" s="642"/>
      <c r="P150" s="740"/>
      <c r="Q150" s="822"/>
      <c r="R150" s="677">
        <v>156</v>
      </c>
      <c r="S150" s="868">
        <v>5</v>
      </c>
      <c r="T150" s="484"/>
      <c r="U150" s="270"/>
      <c r="V150" s="270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481"/>
      <c r="AI150" s="481"/>
      <c r="AJ150" s="481"/>
      <c r="AK150" s="481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</row>
    <row r="151" spans="1:169" s="46" customFormat="1" ht="24.75" customHeight="1" x14ac:dyDescent="0.25">
      <c r="A151" s="70"/>
      <c r="B151" s="70" t="s">
        <v>241</v>
      </c>
      <c r="C151" s="474" t="s">
        <v>355</v>
      </c>
      <c r="D151" s="843">
        <v>12</v>
      </c>
      <c r="E151" s="841">
        <v>3</v>
      </c>
      <c r="F151" s="844">
        <v>4</v>
      </c>
      <c r="G151" s="703">
        <v>164</v>
      </c>
      <c r="H151" s="823"/>
      <c r="I151" s="822"/>
      <c r="J151" s="823"/>
      <c r="K151" s="823"/>
      <c r="L151" s="823"/>
      <c r="M151" s="823"/>
      <c r="N151" s="823">
        <v>2</v>
      </c>
      <c r="O151" s="823"/>
      <c r="P151" s="822"/>
      <c r="Q151" s="822"/>
      <c r="R151" s="677">
        <v>157</v>
      </c>
      <c r="S151" s="868">
        <v>1</v>
      </c>
      <c r="T151" s="484"/>
      <c r="U151" s="270"/>
      <c r="V151" s="270"/>
      <c r="W151" s="481"/>
      <c r="X151" s="481"/>
      <c r="Y151" s="481"/>
      <c r="Z151" s="481"/>
      <c r="AA151" s="481"/>
      <c r="AB151" s="481"/>
      <c r="AC151" s="481"/>
      <c r="AD151" s="481"/>
      <c r="AE151" s="481"/>
      <c r="AF151" s="481"/>
      <c r="AG151" s="481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</row>
    <row r="152" spans="1:169" s="46" customFormat="1" ht="24.75" customHeight="1" x14ac:dyDescent="0.25">
      <c r="A152" s="70"/>
      <c r="B152" s="70" t="s">
        <v>242</v>
      </c>
      <c r="C152" s="474" t="s">
        <v>356</v>
      </c>
      <c r="D152" s="841">
        <v>11</v>
      </c>
      <c r="E152" s="841">
        <v>12</v>
      </c>
      <c r="F152" s="844">
        <v>8</v>
      </c>
      <c r="G152" s="703">
        <v>167</v>
      </c>
      <c r="H152" s="823"/>
      <c r="I152" s="822"/>
      <c r="J152" s="823"/>
      <c r="K152" s="823"/>
      <c r="L152" s="823"/>
      <c r="M152" s="823"/>
      <c r="N152" s="823">
        <v>2</v>
      </c>
      <c r="O152" s="823"/>
      <c r="P152" s="822"/>
      <c r="Q152" s="831"/>
      <c r="R152" s="677">
        <v>158</v>
      </c>
      <c r="S152" s="868">
        <v>10</v>
      </c>
      <c r="T152" s="484"/>
      <c r="U152" s="270"/>
      <c r="V152" s="270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</row>
    <row r="153" spans="1:169" s="46" customFormat="1" ht="24.75" customHeight="1" x14ac:dyDescent="0.25">
      <c r="A153" s="70"/>
      <c r="B153" s="70" t="s">
        <v>243</v>
      </c>
      <c r="C153" s="474" t="s">
        <v>357</v>
      </c>
      <c r="D153" s="841">
        <v>74</v>
      </c>
      <c r="E153" s="841">
        <v>40</v>
      </c>
      <c r="F153" s="844">
        <v>37</v>
      </c>
      <c r="G153" s="524">
        <v>168</v>
      </c>
      <c r="H153" s="831"/>
      <c r="I153" s="832"/>
      <c r="J153" s="832"/>
      <c r="K153" s="832"/>
      <c r="L153" s="832"/>
      <c r="M153" s="832"/>
      <c r="N153" s="832"/>
      <c r="O153" s="832">
        <v>9</v>
      </c>
      <c r="P153" s="831"/>
      <c r="Q153" s="740"/>
      <c r="R153" s="677">
        <v>159</v>
      </c>
      <c r="S153" s="868">
        <v>4</v>
      </c>
      <c r="T153" s="484"/>
      <c r="U153" s="270"/>
      <c r="V153" s="270"/>
    </row>
    <row r="154" spans="1:169" s="46" customFormat="1" ht="24.75" customHeight="1" x14ac:dyDescent="0.25">
      <c r="A154" s="70"/>
      <c r="B154" s="70" t="s">
        <v>244</v>
      </c>
      <c r="C154" s="474" t="s">
        <v>358</v>
      </c>
      <c r="D154" s="841">
        <v>25</v>
      </c>
      <c r="E154" s="841">
        <v>19</v>
      </c>
      <c r="F154" s="844">
        <v>17</v>
      </c>
      <c r="G154" s="286">
        <v>171</v>
      </c>
      <c r="H154" s="287"/>
      <c r="I154" s="287"/>
      <c r="J154" s="290"/>
      <c r="K154" s="290"/>
      <c r="L154" s="290">
        <v>1</v>
      </c>
      <c r="M154" s="642"/>
      <c r="N154" s="642"/>
      <c r="O154" s="642"/>
      <c r="P154" s="740"/>
      <c r="Q154" s="740"/>
      <c r="R154" s="677">
        <v>160</v>
      </c>
      <c r="S154" s="868">
        <v>11</v>
      </c>
      <c r="T154" s="484"/>
      <c r="U154" s="270"/>
      <c r="V154" s="270"/>
    </row>
    <row r="155" spans="1:169" s="46" customFormat="1" ht="24.75" customHeight="1" x14ac:dyDescent="0.25">
      <c r="A155" s="70"/>
      <c r="B155" s="70" t="s">
        <v>245</v>
      </c>
      <c r="C155" s="26" t="s">
        <v>359</v>
      </c>
      <c r="D155" s="841">
        <v>50</v>
      </c>
      <c r="E155" s="841">
        <v>37</v>
      </c>
      <c r="F155" s="844">
        <v>33</v>
      </c>
      <c r="G155" s="286">
        <v>174</v>
      </c>
      <c r="H155" s="287"/>
      <c r="I155" s="287"/>
      <c r="J155" s="290">
        <v>1</v>
      </c>
      <c r="K155" s="290"/>
      <c r="L155" s="290"/>
      <c r="M155" s="642"/>
      <c r="N155" s="642"/>
      <c r="O155" s="642"/>
      <c r="P155" s="740"/>
      <c r="Q155" s="740"/>
      <c r="R155" s="677">
        <v>161</v>
      </c>
      <c r="S155" s="868">
        <v>11</v>
      </c>
      <c r="T155" s="484"/>
      <c r="U155" s="270"/>
      <c r="V155" s="270"/>
    </row>
    <row r="156" spans="1:169" s="46" customFormat="1" ht="24.75" customHeight="1" x14ac:dyDescent="0.25">
      <c r="A156" s="70"/>
      <c r="B156" s="70" t="s">
        <v>246</v>
      </c>
      <c r="C156" s="26" t="s">
        <v>360</v>
      </c>
      <c r="D156" s="841">
        <v>28</v>
      </c>
      <c r="E156" s="841">
        <v>12</v>
      </c>
      <c r="F156" s="844">
        <v>16</v>
      </c>
      <c r="G156" s="286">
        <v>177</v>
      </c>
      <c r="H156" s="287">
        <v>1</v>
      </c>
      <c r="I156" s="287"/>
      <c r="J156" s="287"/>
      <c r="K156" s="290"/>
      <c r="L156" s="290"/>
      <c r="M156" s="642"/>
      <c r="N156" s="642">
        <v>1</v>
      </c>
      <c r="O156" s="642"/>
      <c r="P156" s="740"/>
      <c r="Q156" s="828"/>
      <c r="R156" s="677">
        <v>162</v>
      </c>
      <c r="S156" s="868">
        <v>1</v>
      </c>
      <c r="T156" s="484"/>
      <c r="U156" s="270"/>
      <c r="V156" s="270"/>
    </row>
    <row r="157" spans="1:169" s="46" customFormat="1" ht="24.75" customHeight="1" x14ac:dyDescent="0.25">
      <c r="A157" s="70"/>
      <c r="B157" s="70" t="s">
        <v>247</v>
      </c>
      <c r="C157" s="26" t="s">
        <v>361</v>
      </c>
      <c r="D157" s="841">
        <v>7</v>
      </c>
      <c r="E157" s="841"/>
      <c r="F157" s="844"/>
      <c r="G157" s="828">
        <v>187</v>
      </c>
      <c r="H157" s="828"/>
      <c r="I157" s="829"/>
      <c r="J157" s="828"/>
      <c r="K157" s="829"/>
      <c r="L157" s="829"/>
      <c r="M157" s="829"/>
      <c r="N157" s="829">
        <v>7</v>
      </c>
      <c r="O157" s="829"/>
      <c r="P157" s="828"/>
      <c r="Q157" s="831"/>
      <c r="R157" s="677">
        <v>163</v>
      </c>
      <c r="S157" s="868">
        <v>10</v>
      </c>
      <c r="T157" s="484"/>
      <c r="U157" s="270"/>
      <c r="V157" s="270"/>
    </row>
    <row r="158" spans="1:169" s="46" customFormat="1" ht="24.75" customHeight="1" x14ac:dyDescent="0.25">
      <c r="A158" s="70"/>
      <c r="B158" s="70" t="s">
        <v>248</v>
      </c>
      <c r="C158" s="26" t="s">
        <v>362</v>
      </c>
      <c r="D158" s="843">
        <v>108</v>
      </c>
      <c r="E158" s="841">
        <v>47</v>
      </c>
      <c r="F158" s="844">
        <v>52</v>
      </c>
      <c r="G158" s="831">
        <v>188</v>
      </c>
      <c r="H158" s="831"/>
      <c r="I158" s="832"/>
      <c r="J158" s="831"/>
      <c r="K158" s="832"/>
      <c r="L158" s="832"/>
      <c r="M158" s="832"/>
      <c r="N158" s="832"/>
      <c r="O158" s="832"/>
      <c r="P158" s="831">
        <v>1</v>
      </c>
      <c r="Q158" s="831"/>
      <c r="R158" s="677">
        <v>164</v>
      </c>
      <c r="S158" s="868">
        <v>21</v>
      </c>
      <c r="T158" s="484"/>
      <c r="U158" s="270"/>
      <c r="V158" s="270"/>
    </row>
    <row r="159" spans="1:169" s="46" customFormat="1" ht="24.75" customHeight="1" x14ac:dyDescent="0.25">
      <c r="A159" s="70"/>
      <c r="B159" s="70" t="s">
        <v>249</v>
      </c>
      <c r="C159" s="26" t="s">
        <v>363</v>
      </c>
      <c r="D159" s="843">
        <v>11</v>
      </c>
      <c r="E159" s="841">
        <v>6</v>
      </c>
      <c r="F159" s="844">
        <v>2</v>
      </c>
      <c r="G159" s="831">
        <v>194</v>
      </c>
      <c r="H159" s="831"/>
      <c r="I159" s="832"/>
      <c r="J159" s="831"/>
      <c r="K159" s="832"/>
      <c r="L159" s="832"/>
      <c r="M159" s="832"/>
      <c r="N159" s="832"/>
      <c r="O159" s="832">
        <v>1</v>
      </c>
      <c r="P159" s="831"/>
      <c r="Q159" s="740"/>
      <c r="R159" s="677">
        <v>165</v>
      </c>
      <c r="S159" s="868">
        <v>51</v>
      </c>
      <c r="T159" s="484"/>
      <c r="U159" s="270"/>
      <c r="V159" s="270"/>
    </row>
    <row r="160" spans="1:169" s="46" customFormat="1" ht="24.75" customHeight="1" x14ac:dyDescent="0.25">
      <c r="A160" s="70"/>
      <c r="B160" s="70" t="s">
        <v>250</v>
      </c>
      <c r="C160" s="26" t="s">
        <v>364</v>
      </c>
      <c r="D160" s="843"/>
      <c r="E160" s="841"/>
      <c r="F160" s="844">
        <v>1</v>
      </c>
      <c r="G160" s="287">
        <v>195</v>
      </c>
      <c r="H160" s="287"/>
      <c r="I160" s="290">
        <v>1</v>
      </c>
      <c r="J160" s="287"/>
      <c r="K160" s="290"/>
      <c r="L160" s="290"/>
      <c r="M160" s="642"/>
      <c r="N160" s="642"/>
      <c r="O160" s="642"/>
      <c r="P160" s="740"/>
      <c r="Q160" s="831"/>
      <c r="R160" s="677">
        <v>167</v>
      </c>
      <c r="S160" s="868">
        <v>1</v>
      </c>
      <c r="T160" s="484"/>
      <c r="U160" s="270"/>
      <c r="V160" s="270"/>
    </row>
    <row r="161" spans="1:37" s="43" customFormat="1" ht="15" customHeight="1" thickBot="1" x14ac:dyDescent="0.3">
      <c r="A161" s="28" t="s">
        <v>76</v>
      </c>
      <c r="B161" s="29"/>
      <c r="C161" s="30"/>
      <c r="D161" s="30">
        <v>362</v>
      </c>
      <c r="E161" s="30">
        <v>197</v>
      </c>
      <c r="F161" s="30">
        <v>188</v>
      </c>
      <c r="G161" s="831">
        <v>201</v>
      </c>
      <c r="H161" s="831"/>
      <c r="I161" s="832"/>
      <c r="J161" s="831"/>
      <c r="K161" s="832"/>
      <c r="L161" s="832"/>
      <c r="M161" s="832"/>
      <c r="N161" s="832"/>
      <c r="O161" s="832">
        <v>4</v>
      </c>
      <c r="P161" s="831"/>
      <c r="Q161" s="740"/>
      <c r="R161" s="677">
        <v>168</v>
      </c>
      <c r="S161" s="868">
        <v>2</v>
      </c>
      <c r="T161" s="484"/>
      <c r="U161" s="270"/>
      <c r="V161" s="270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</row>
    <row r="162" spans="1:37" s="46" customFormat="1" ht="24.75" customHeight="1" thickTop="1" thickBot="1" x14ac:dyDescent="0.3">
      <c r="A162" s="51" t="s">
        <v>2</v>
      </c>
      <c r="B162" s="70" t="s">
        <v>251</v>
      </c>
      <c r="C162" s="61" t="s">
        <v>365</v>
      </c>
      <c r="D162" s="845">
        <v>7</v>
      </c>
      <c r="E162" s="845">
        <v>2</v>
      </c>
      <c r="F162" s="852">
        <v>4</v>
      </c>
      <c r="G162" s="287">
        <v>208</v>
      </c>
      <c r="H162" s="287"/>
      <c r="I162" s="290">
        <v>1</v>
      </c>
      <c r="J162" s="287"/>
      <c r="K162" s="290"/>
      <c r="L162" s="290"/>
      <c r="M162" s="642"/>
      <c r="N162" s="642"/>
      <c r="O162" s="642"/>
      <c r="P162" s="740"/>
      <c r="Q162" s="740"/>
      <c r="R162" s="677">
        <v>170</v>
      </c>
      <c r="S162" s="868">
        <v>5</v>
      </c>
      <c r="T162" s="484"/>
      <c r="U162" s="270"/>
      <c r="V162" s="270"/>
    </row>
    <row r="163" spans="1:37" s="46" customFormat="1" ht="24.75" customHeight="1" thickTop="1" x14ac:dyDescent="0.25">
      <c r="A163" s="70"/>
      <c r="B163" s="70" t="s">
        <v>252</v>
      </c>
      <c r="C163" s="26" t="s">
        <v>366</v>
      </c>
      <c r="D163" s="845">
        <v>5</v>
      </c>
      <c r="E163" s="845">
        <v>4</v>
      </c>
      <c r="F163" s="853">
        <v>2</v>
      </c>
      <c r="G163" s="287">
        <v>213</v>
      </c>
      <c r="H163" s="287"/>
      <c r="I163" s="290"/>
      <c r="J163" s="287"/>
      <c r="K163" s="290"/>
      <c r="L163" s="290">
        <v>1</v>
      </c>
      <c r="M163" s="642"/>
      <c r="N163" s="642"/>
      <c r="O163" s="642">
        <v>1</v>
      </c>
      <c r="P163" s="740"/>
      <c r="Q163" s="831"/>
      <c r="R163" s="677">
        <v>171</v>
      </c>
      <c r="S163" s="868">
        <v>2</v>
      </c>
      <c r="T163" s="484"/>
      <c r="U163" s="270"/>
      <c r="V163" s="270"/>
    </row>
    <row r="164" spans="1:37" s="46" customFormat="1" ht="24.75" customHeight="1" x14ac:dyDescent="0.25">
      <c r="A164" s="70"/>
      <c r="B164" s="70" t="s">
        <v>253</v>
      </c>
      <c r="C164" s="26" t="s">
        <v>367</v>
      </c>
      <c r="D164" s="845">
        <v>9</v>
      </c>
      <c r="E164" s="845">
        <v>7</v>
      </c>
      <c r="F164" s="853">
        <v>8</v>
      </c>
      <c r="G164" s="831">
        <v>218</v>
      </c>
      <c r="H164" s="831"/>
      <c r="I164" s="832"/>
      <c r="J164" s="831"/>
      <c r="K164" s="832"/>
      <c r="L164" s="832"/>
      <c r="M164" s="832"/>
      <c r="N164" s="832"/>
      <c r="O164" s="832">
        <v>6</v>
      </c>
      <c r="P164" s="831"/>
      <c r="Q164" s="740"/>
      <c r="R164" s="677">
        <v>172</v>
      </c>
      <c r="S164" s="868">
        <v>2</v>
      </c>
      <c r="T164" s="484"/>
      <c r="U164" s="270"/>
      <c r="V164" s="270"/>
    </row>
    <row r="165" spans="1:37" s="43" customFormat="1" ht="15" customHeight="1" thickBot="1" x14ac:dyDescent="0.3">
      <c r="A165" s="28" t="s">
        <v>81</v>
      </c>
      <c r="B165" s="29"/>
      <c r="C165" s="30"/>
      <c r="D165" s="30">
        <v>21</v>
      </c>
      <c r="E165" s="30">
        <v>13</v>
      </c>
      <c r="F165" s="30">
        <v>14</v>
      </c>
      <c r="G165" s="831">
        <v>225</v>
      </c>
      <c r="H165" s="831"/>
      <c r="I165" s="832"/>
      <c r="J165" s="831"/>
      <c r="K165" s="832"/>
      <c r="L165" s="832"/>
      <c r="M165" s="832"/>
      <c r="N165" s="832"/>
      <c r="O165" s="642">
        <v>1</v>
      </c>
      <c r="P165" s="740"/>
      <c r="Q165" s="740"/>
      <c r="R165" s="677">
        <v>173</v>
      </c>
      <c r="S165" s="868">
        <v>2</v>
      </c>
      <c r="T165" s="484"/>
      <c r="U165" s="270"/>
      <c r="V165" s="270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</row>
    <row r="166" spans="1:37" s="46" customFormat="1" ht="24.75" customHeight="1" thickTop="1" thickBot="1" x14ac:dyDescent="0.3">
      <c r="A166" s="51" t="s">
        <v>3</v>
      </c>
      <c r="B166" s="70" t="s">
        <v>254</v>
      </c>
      <c r="C166" s="61" t="s">
        <v>368</v>
      </c>
      <c r="D166" s="846">
        <v>10</v>
      </c>
      <c r="E166" s="846">
        <v>5</v>
      </c>
      <c r="F166" s="855">
        <v>4</v>
      </c>
      <c r="G166" s="828">
        <v>227</v>
      </c>
      <c r="H166" s="828"/>
      <c r="I166" s="829"/>
      <c r="J166" s="828"/>
      <c r="K166" s="829"/>
      <c r="L166" s="829"/>
      <c r="M166" s="829"/>
      <c r="N166" s="642">
        <v>1</v>
      </c>
      <c r="O166" s="642"/>
      <c r="P166" s="740"/>
      <c r="R166" s="677">
        <v>174</v>
      </c>
      <c r="S166" s="868">
        <v>3</v>
      </c>
      <c r="T166" s="484"/>
      <c r="U166" s="270"/>
      <c r="V166" s="270"/>
      <c r="AH166" s="43"/>
      <c r="AI166" s="43"/>
      <c r="AJ166" s="43"/>
      <c r="AK166" s="43"/>
    </row>
    <row r="167" spans="1:37" s="46" customFormat="1" ht="24.75" customHeight="1" thickTop="1" x14ac:dyDescent="0.25">
      <c r="A167" s="70"/>
      <c r="B167" s="70" t="s">
        <v>255</v>
      </c>
      <c r="C167" s="26" t="s">
        <v>369</v>
      </c>
      <c r="D167" s="846">
        <v>76</v>
      </c>
      <c r="E167" s="846">
        <v>74</v>
      </c>
      <c r="F167" s="856">
        <v>88</v>
      </c>
      <c r="G167" s="287" t="s">
        <v>639</v>
      </c>
      <c r="H167" s="287">
        <v>416</v>
      </c>
      <c r="I167" s="287">
        <v>240</v>
      </c>
      <c r="J167" s="290">
        <v>187</v>
      </c>
      <c r="K167" s="287">
        <v>600</v>
      </c>
      <c r="L167" s="147">
        <v>617</v>
      </c>
      <c r="M167" s="513">
        <v>91</v>
      </c>
      <c r="N167" s="642">
        <v>91</v>
      </c>
      <c r="O167" s="699">
        <v>130</v>
      </c>
      <c r="P167" s="698">
        <v>108</v>
      </c>
      <c r="Q167" s="698">
        <v>82</v>
      </c>
      <c r="R167" s="849">
        <v>175</v>
      </c>
      <c r="S167" s="868">
        <v>20</v>
      </c>
      <c r="T167" s="484"/>
      <c r="U167" s="270"/>
      <c r="V167" s="270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</row>
    <row r="168" spans="1:37" s="46" customFormat="1" ht="24.75" customHeight="1" thickBot="1" x14ac:dyDescent="0.3">
      <c r="A168" s="70"/>
      <c r="B168" s="70" t="s">
        <v>256</v>
      </c>
      <c r="C168" s="26" t="s">
        <v>370</v>
      </c>
      <c r="D168" s="846">
        <v>1</v>
      </c>
      <c r="E168" s="846">
        <v>1</v>
      </c>
      <c r="F168" s="856"/>
      <c r="G168" s="854" t="s">
        <v>0</v>
      </c>
      <c r="H168" s="150">
        <v>3352</v>
      </c>
      <c r="I168" s="150">
        <v>3287</v>
      </c>
      <c r="J168" s="150">
        <v>3035</v>
      </c>
      <c r="K168" s="150">
        <v>2986</v>
      </c>
      <c r="L168" s="150">
        <v>3490</v>
      </c>
      <c r="M168" s="150">
        <v>2843</v>
      </c>
      <c r="N168" s="150">
        <v>3231</v>
      </c>
      <c r="O168" s="701">
        <v>3690</v>
      </c>
      <c r="P168" s="701">
        <v>1988</v>
      </c>
      <c r="Q168" s="701">
        <v>1709</v>
      </c>
      <c r="R168" s="677">
        <v>176</v>
      </c>
      <c r="S168" s="868">
        <v>4</v>
      </c>
      <c r="T168" s="484"/>
      <c r="U168" s="270"/>
      <c r="V168" s="270"/>
    </row>
    <row r="169" spans="1:37" s="46" customFormat="1" ht="24.75" customHeight="1" thickTop="1" x14ac:dyDescent="0.25">
      <c r="A169" s="70"/>
      <c r="B169" s="70" t="s">
        <v>257</v>
      </c>
      <c r="C169" s="26" t="s">
        <v>371</v>
      </c>
      <c r="D169" s="846">
        <v>2</v>
      </c>
      <c r="E169" s="846"/>
      <c r="F169" s="858">
        <v>1</v>
      </c>
      <c r="G169" s="249" t="s">
        <v>16</v>
      </c>
      <c r="H169" s="43"/>
      <c r="I169" s="43"/>
      <c r="J169" s="43"/>
      <c r="K169" s="43"/>
      <c r="L169" s="43"/>
      <c r="N169" s="37"/>
      <c r="O169" s="77"/>
      <c r="P169" s="77"/>
      <c r="Q169" s="296"/>
      <c r="R169" s="745">
        <v>177</v>
      </c>
      <c r="S169" s="868">
        <v>6</v>
      </c>
      <c r="T169" s="484"/>
      <c r="U169" s="270"/>
      <c r="V169" s="270"/>
    </row>
    <row r="170" spans="1:37" s="46" customFormat="1" ht="24.75" customHeight="1" x14ac:dyDescent="0.25">
      <c r="A170" s="70"/>
      <c r="B170" s="70" t="s">
        <v>258</v>
      </c>
      <c r="C170" s="26" t="s">
        <v>372</v>
      </c>
      <c r="D170" s="846">
        <v>2</v>
      </c>
      <c r="E170" s="846">
        <v>1</v>
      </c>
      <c r="F170" s="858"/>
      <c r="G170" s="249" t="s">
        <v>671</v>
      </c>
      <c r="H170" s="43"/>
      <c r="I170" s="43"/>
      <c r="J170" s="43"/>
      <c r="K170" s="43"/>
      <c r="L170" s="43"/>
      <c r="N170" s="37"/>
      <c r="O170" s="77"/>
      <c r="P170" s="77"/>
      <c r="Q170" s="296"/>
      <c r="R170" s="745">
        <v>178</v>
      </c>
      <c r="S170" s="868">
        <v>1</v>
      </c>
      <c r="T170"/>
      <c r="U170" s="270"/>
      <c r="V170" s="270"/>
      <c r="AH170" s="43"/>
      <c r="AI170" s="43"/>
      <c r="AJ170" s="43"/>
      <c r="AK170" s="43"/>
    </row>
    <row r="171" spans="1:37" s="46" customFormat="1" ht="24.75" customHeight="1" x14ac:dyDescent="0.25">
      <c r="A171" s="70"/>
      <c r="B171" s="70" t="s">
        <v>259</v>
      </c>
      <c r="C171" s="26" t="s">
        <v>373</v>
      </c>
      <c r="D171" s="846">
        <v>1</v>
      </c>
      <c r="E171" s="846">
        <v>1</v>
      </c>
      <c r="F171" s="858"/>
      <c r="G171" s="249" t="s">
        <v>672</v>
      </c>
      <c r="H171" s="43"/>
      <c r="I171" s="43"/>
      <c r="J171" s="43"/>
      <c r="K171" s="43"/>
      <c r="L171" s="43"/>
      <c r="N171" s="37"/>
      <c r="O171" s="77"/>
      <c r="P171" s="77"/>
      <c r="Q171" s="698"/>
      <c r="R171" s="745">
        <v>179</v>
      </c>
      <c r="S171" s="872">
        <v>1</v>
      </c>
      <c r="T171"/>
      <c r="U171" s="270"/>
      <c r="V171" s="270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</row>
    <row r="172" spans="1:37" s="43" customFormat="1" ht="15" customHeight="1" thickBot="1" x14ac:dyDescent="0.3">
      <c r="A172" s="28" t="s">
        <v>88</v>
      </c>
      <c r="B172" s="29"/>
      <c r="C172" s="30"/>
      <c r="D172" s="30">
        <v>92</v>
      </c>
      <c r="E172" s="30">
        <v>82</v>
      </c>
      <c r="F172" s="30">
        <v>93</v>
      </c>
      <c r="H172" s="120"/>
      <c r="I172" s="106"/>
      <c r="J172" s="270"/>
      <c r="K172" s="270"/>
      <c r="L172" s="22"/>
      <c r="N172" s="37"/>
      <c r="O172" s="77"/>
      <c r="P172" s="77"/>
      <c r="Q172" s="296"/>
      <c r="R172" s="745">
        <v>180</v>
      </c>
      <c r="S172" s="872">
        <v>9</v>
      </c>
      <c r="T172"/>
      <c r="U172" s="270"/>
      <c r="V172" s="270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</row>
    <row r="173" spans="1:37" s="46" customFormat="1" ht="24.75" customHeight="1" thickTop="1" thickBot="1" x14ac:dyDescent="0.3">
      <c r="A173" s="51" t="s">
        <v>4</v>
      </c>
      <c r="B173" s="70" t="s">
        <v>260</v>
      </c>
      <c r="C173" s="61" t="s">
        <v>374</v>
      </c>
      <c r="D173" s="846">
        <v>26</v>
      </c>
      <c r="E173" s="846">
        <v>27</v>
      </c>
      <c r="F173" s="857">
        <v>7</v>
      </c>
      <c r="G173" s="43"/>
      <c r="H173" s="120"/>
      <c r="I173" s="106"/>
      <c r="J173" s="270"/>
      <c r="K173" s="270"/>
      <c r="L173" s="22"/>
      <c r="N173" s="37"/>
      <c r="O173" s="77"/>
      <c r="P173" s="77"/>
      <c r="Q173" s="296"/>
      <c r="R173" s="745">
        <v>181</v>
      </c>
      <c r="S173" s="872">
        <v>5</v>
      </c>
      <c r="T173"/>
      <c r="U173" s="270"/>
      <c r="V173" s="270"/>
    </row>
    <row r="174" spans="1:37" s="46" customFormat="1" ht="24.75" customHeight="1" thickTop="1" x14ac:dyDescent="0.25">
      <c r="B174" s="99">
        <v>310</v>
      </c>
      <c r="C174" s="509" t="s">
        <v>873</v>
      </c>
      <c r="D174" s="70">
        <v>1</v>
      </c>
      <c r="E174" s="70"/>
      <c r="F174" s="814"/>
      <c r="G174" s="43"/>
      <c r="H174" s="120"/>
      <c r="I174" s="106"/>
      <c r="J174" s="270"/>
      <c r="K174" s="270"/>
      <c r="L174" s="22"/>
      <c r="N174" s="37"/>
      <c r="O174" s="77"/>
      <c r="P174" s="77"/>
      <c r="Q174" s="296"/>
      <c r="R174" s="745">
        <v>183</v>
      </c>
      <c r="S174" s="872">
        <v>3</v>
      </c>
      <c r="T174"/>
      <c r="U174" s="270"/>
      <c r="V174" s="270"/>
    </row>
    <row r="175" spans="1:37" s="46" customFormat="1" ht="24.75" customHeight="1" x14ac:dyDescent="0.25">
      <c r="B175" s="70" t="s">
        <v>261</v>
      </c>
      <c r="C175" s="26" t="s">
        <v>375</v>
      </c>
      <c r="D175" s="846">
        <v>34</v>
      </c>
      <c r="E175" s="846">
        <v>24</v>
      </c>
      <c r="F175" s="249">
        <v>14</v>
      </c>
      <c r="G175" s="43"/>
      <c r="H175" s="120"/>
      <c r="I175" s="106"/>
      <c r="J175" s="270"/>
      <c r="K175" s="270"/>
      <c r="L175" s="22"/>
      <c r="N175" s="37"/>
      <c r="O175" s="77"/>
      <c r="P175" s="77"/>
      <c r="Q175" s="296"/>
      <c r="R175" s="745">
        <v>184</v>
      </c>
      <c r="S175" s="872">
        <v>12</v>
      </c>
      <c r="T175"/>
      <c r="U175" s="270"/>
      <c r="V175" s="270"/>
    </row>
    <row r="176" spans="1:37" s="46" customFormat="1" ht="24.75" customHeight="1" x14ac:dyDescent="0.25">
      <c r="B176" s="70" t="s">
        <v>262</v>
      </c>
      <c r="C176" s="26" t="s">
        <v>376</v>
      </c>
      <c r="D176" s="846">
        <v>14</v>
      </c>
      <c r="E176" s="846">
        <v>10</v>
      </c>
      <c r="F176" s="95">
        <v>9</v>
      </c>
      <c r="G176" s="43"/>
      <c r="H176" s="120"/>
      <c r="I176" s="106"/>
      <c r="J176" s="270"/>
      <c r="K176" s="270"/>
      <c r="L176" s="22"/>
      <c r="N176" s="37"/>
      <c r="O176" s="77"/>
      <c r="P176" s="77"/>
      <c r="Q176" s="296"/>
      <c r="R176" s="745">
        <v>185</v>
      </c>
      <c r="S176" s="872">
        <v>51</v>
      </c>
      <c r="T176"/>
      <c r="U176" s="270"/>
      <c r="V176" s="270"/>
    </row>
    <row r="177" spans="1:37" s="46" customFormat="1" ht="24.75" customHeight="1" x14ac:dyDescent="0.25">
      <c r="A177" s="70"/>
      <c r="B177" s="70" t="s">
        <v>263</v>
      </c>
      <c r="C177" s="26" t="s">
        <v>377</v>
      </c>
      <c r="D177" s="846">
        <v>34</v>
      </c>
      <c r="E177" s="846">
        <v>11</v>
      </c>
      <c r="F177" s="95">
        <v>8</v>
      </c>
      <c r="G177" s="43"/>
      <c r="H177" s="120"/>
      <c r="I177" s="106"/>
      <c r="J177" s="270"/>
      <c r="K177" s="270"/>
      <c r="L177" s="37"/>
      <c r="N177" s="37"/>
      <c r="O177" s="77"/>
      <c r="P177" s="77"/>
      <c r="Q177" s="296"/>
      <c r="R177" s="745">
        <v>186</v>
      </c>
      <c r="S177" s="872">
        <v>1</v>
      </c>
      <c r="T177"/>
      <c r="U177" s="270"/>
      <c r="V177" s="270"/>
    </row>
    <row r="178" spans="1:37" s="46" customFormat="1" ht="24.75" customHeight="1" x14ac:dyDescent="0.25">
      <c r="A178" s="70"/>
      <c r="B178" s="70" t="s">
        <v>264</v>
      </c>
      <c r="C178" s="26" t="s">
        <v>378</v>
      </c>
      <c r="D178" s="846">
        <v>11</v>
      </c>
      <c r="E178" s="846">
        <v>6</v>
      </c>
      <c r="F178" s="95">
        <v>2</v>
      </c>
      <c r="G178" s="43"/>
      <c r="H178" s="120"/>
      <c r="I178" s="106"/>
      <c r="J178" s="270"/>
      <c r="K178" s="270"/>
      <c r="L178" s="37"/>
      <c r="N178" s="37"/>
      <c r="O178" s="77"/>
      <c r="P178" s="77"/>
      <c r="Q178" s="296"/>
      <c r="R178" s="745">
        <v>188</v>
      </c>
      <c r="S178" s="872">
        <v>1</v>
      </c>
      <c r="T178"/>
      <c r="U178" s="270"/>
      <c r="V178" s="270"/>
      <c r="AH178" s="43"/>
      <c r="AI178" s="43"/>
      <c r="AJ178" s="43"/>
      <c r="AK178" s="43"/>
    </row>
    <row r="179" spans="1:37" s="46" customFormat="1" ht="24.75" customHeight="1" x14ac:dyDescent="0.25">
      <c r="A179" s="70"/>
      <c r="B179" s="70" t="s">
        <v>265</v>
      </c>
      <c r="C179" s="26" t="s">
        <v>379</v>
      </c>
      <c r="D179" s="846">
        <v>57</v>
      </c>
      <c r="E179" s="846">
        <v>28</v>
      </c>
      <c r="F179" s="95">
        <v>15</v>
      </c>
      <c r="G179" s="43"/>
      <c r="H179" s="120"/>
      <c r="I179" s="106"/>
      <c r="L179" s="37"/>
      <c r="N179" s="37"/>
      <c r="O179" s="77"/>
      <c r="P179" s="77"/>
      <c r="Q179" s="296"/>
      <c r="R179" s="745">
        <v>195</v>
      </c>
      <c r="S179" s="872">
        <v>2</v>
      </c>
      <c r="T179"/>
      <c r="U179" s="270"/>
      <c r="V179" s="270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</row>
    <row r="180" spans="1:37" s="46" customFormat="1" ht="24.75" customHeight="1" x14ac:dyDescent="0.25">
      <c r="A180" s="70"/>
      <c r="B180" s="70" t="s">
        <v>266</v>
      </c>
      <c r="C180" s="26" t="s">
        <v>380</v>
      </c>
      <c r="D180" s="846">
        <v>87</v>
      </c>
      <c r="E180" s="846">
        <v>73</v>
      </c>
      <c r="F180" s="95">
        <v>37</v>
      </c>
      <c r="G180" s="43"/>
      <c r="H180" s="120"/>
      <c r="I180" s="106"/>
      <c r="J180" s="270"/>
      <c r="K180" s="270"/>
      <c r="L180" s="43"/>
      <c r="N180" s="37"/>
      <c r="O180" s="77"/>
      <c r="P180" s="77"/>
      <c r="Q180" s="296"/>
      <c r="R180" s="745">
        <v>208</v>
      </c>
      <c r="S180" s="872">
        <v>1</v>
      </c>
      <c r="T180"/>
      <c r="U180" s="270"/>
      <c r="V180" s="270"/>
    </row>
    <row r="181" spans="1:37" s="46" customFormat="1" ht="24.75" customHeight="1" x14ac:dyDescent="0.25">
      <c r="A181" s="70"/>
      <c r="B181" s="70" t="s">
        <v>267</v>
      </c>
      <c r="C181" s="26" t="s">
        <v>381</v>
      </c>
      <c r="D181" s="846">
        <v>37</v>
      </c>
      <c r="E181" s="846">
        <v>28</v>
      </c>
      <c r="F181" s="95">
        <v>21</v>
      </c>
      <c r="G181" s="43"/>
      <c r="H181" s="120"/>
      <c r="I181" s="106"/>
      <c r="J181" s="270"/>
      <c r="K181" s="270"/>
      <c r="N181" s="37"/>
      <c r="O181" s="77"/>
      <c r="P181" s="77"/>
      <c r="Q181" s="296"/>
      <c r="R181" s="745">
        <v>212</v>
      </c>
      <c r="S181" s="872">
        <v>1</v>
      </c>
      <c r="T181"/>
      <c r="U181" s="270"/>
      <c r="V181" s="270"/>
    </row>
    <row r="182" spans="1:37" s="46" customFormat="1" ht="24.75" customHeight="1" x14ac:dyDescent="0.25">
      <c r="A182" s="70"/>
      <c r="B182" s="70" t="s">
        <v>268</v>
      </c>
      <c r="C182" s="26" t="s">
        <v>382</v>
      </c>
      <c r="D182" s="846">
        <v>48</v>
      </c>
      <c r="E182" s="846">
        <v>32</v>
      </c>
      <c r="F182" s="95">
        <v>29</v>
      </c>
      <c r="G182" s="43"/>
      <c r="H182" s="120"/>
      <c r="I182" s="106"/>
      <c r="J182" s="270"/>
      <c r="K182" s="270"/>
      <c r="N182" s="37"/>
      <c r="O182" s="77"/>
      <c r="P182" s="77"/>
      <c r="Q182" s="296"/>
      <c r="R182" s="745">
        <v>213</v>
      </c>
      <c r="S182" s="872">
        <v>6</v>
      </c>
      <c r="T182"/>
      <c r="U182" s="270"/>
      <c r="V182" s="270"/>
    </row>
    <row r="183" spans="1:37" s="46" customFormat="1" ht="24.75" customHeight="1" x14ac:dyDescent="0.25">
      <c r="A183" s="70"/>
      <c r="B183" s="70" t="s">
        <v>269</v>
      </c>
      <c r="C183" s="26" t="s">
        <v>383</v>
      </c>
      <c r="D183" s="846">
        <v>68</v>
      </c>
      <c r="E183" s="846">
        <v>57</v>
      </c>
      <c r="F183" s="95">
        <v>29</v>
      </c>
      <c r="G183" s="43"/>
      <c r="H183" s="120"/>
      <c r="I183" s="106"/>
      <c r="J183" s="270"/>
      <c r="N183" s="37"/>
      <c r="O183" s="77"/>
      <c r="P183" s="77"/>
      <c r="Q183" s="296"/>
      <c r="R183" s="745">
        <v>214</v>
      </c>
      <c r="S183" s="872">
        <v>3</v>
      </c>
      <c r="T183"/>
      <c r="U183" s="270"/>
      <c r="V183" s="270"/>
    </row>
    <row r="184" spans="1:37" s="46" customFormat="1" ht="24.75" customHeight="1" x14ac:dyDescent="0.25">
      <c r="A184" s="70"/>
      <c r="B184" s="70" t="s">
        <v>270</v>
      </c>
      <c r="C184" s="26" t="s">
        <v>384</v>
      </c>
      <c r="D184" s="846">
        <v>50</v>
      </c>
      <c r="E184" s="846">
        <v>29</v>
      </c>
      <c r="F184" s="858">
        <v>25</v>
      </c>
      <c r="G184" s="43"/>
      <c r="H184" s="120"/>
      <c r="I184" s="106"/>
      <c r="J184" s="270"/>
      <c r="N184" s="37"/>
      <c r="O184" s="77"/>
      <c r="P184" s="77"/>
      <c r="Q184" s="296"/>
      <c r="R184" s="745">
        <v>215</v>
      </c>
      <c r="S184" s="872">
        <v>22</v>
      </c>
      <c r="T184"/>
      <c r="U184" s="270"/>
      <c r="V184" s="270"/>
    </row>
    <row r="185" spans="1:37" s="46" customFormat="1" ht="24.75" customHeight="1" x14ac:dyDescent="0.25">
      <c r="A185" s="70"/>
      <c r="B185" s="70" t="s">
        <v>271</v>
      </c>
      <c r="C185" s="26" t="s">
        <v>385</v>
      </c>
      <c r="D185" s="846">
        <v>28</v>
      </c>
      <c r="E185" s="846">
        <v>7</v>
      </c>
      <c r="F185" s="249">
        <v>4</v>
      </c>
      <c r="G185" s="37"/>
      <c r="H185" s="120"/>
      <c r="I185" s="106"/>
      <c r="J185" s="270"/>
      <c r="N185" s="37"/>
      <c r="O185" s="77"/>
      <c r="P185" s="77"/>
      <c r="Q185" s="296"/>
      <c r="R185" s="871">
        <v>220</v>
      </c>
      <c r="S185" s="873">
        <v>1</v>
      </c>
      <c r="T185"/>
      <c r="U185" s="270"/>
      <c r="V185" s="270"/>
    </row>
    <row r="186" spans="1:37" s="46" customFormat="1" ht="24.75" customHeight="1" x14ac:dyDescent="0.25">
      <c r="A186" s="70"/>
      <c r="B186" s="70" t="s">
        <v>272</v>
      </c>
      <c r="C186" s="26" t="s">
        <v>386</v>
      </c>
      <c r="D186" s="840">
        <v>683</v>
      </c>
      <c r="E186" s="846">
        <v>77</v>
      </c>
      <c r="F186" s="249">
        <v>81</v>
      </c>
      <c r="G186" s="37"/>
      <c r="H186" s="120"/>
      <c r="I186" s="106"/>
      <c r="J186" s="270"/>
      <c r="N186" s="37"/>
      <c r="O186" s="77"/>
      <c r="P186" s="77"/>
      <c r="Q186" s="77"/>
      <c r="R186" s="745">
        <v>225</v>
      </c>
      <c r="S186" s="872">
        <v>1</v>
      </c>
      <c r="T186" s="697"/>
      <c r="U186" s="270"/>
      <c r="V186" s="270"/>
    </row>
    <row r="187" spans="1:37" s="46" customFormat="1" ht="24.75" customHeight="1" x14ac:dyDescent="0.25">
      <c r="A187" s="70"/>
      <c r="B187" s="70" t="s">
        <v>273</v>
      </c>
      <c r="C187" s="26" t="s">
        <v>387</v>
      </c>
      <c r="D187" s="846">
        <v>18</v>
      </c>
      <c r="E187" s="846">
        <v>15</v>
      </c>
      <c r="F187" s="249">
        <v>12</v>
      </c>
      <c r="G187" s="37"/>
      <c r="H187" s="120"/>
      <c r="I187" s="106"/>
      <c r="N187" s="37"/>
      <c r="O187" s="37"/>
      <c r="P187" s="37"/>
      <c r="Q187" s="296"/>
      <c r="R187" s="283" t="s">
        <v>668</v>
      </c>
      <c r="S187" s="869">
        <v>190</v>
      </c>
      <c r="T187"/>
      <c r="U187" s="120"/>
      <c r="V187" s="106"/>
    </row>
    <row r="188" spans="1:37" s="46" customFormat="1" ht="24.75" customHeight="1" thickBot="1" x14ac:dyDescent="0.3">
      <c r="A188" s="70"/>
      <c r="B188" s="70" t="s">
        <v>274</v>
      </c>
      <c r="C188" s="26" t="s">
        <v>388</v>
      </c>
      <c r="D188" s="846">
        <v>147</v>
      </c>
      <c r="E188" s="846">
        <v>104</v>
      </c>
      <c r="F188" s="249">
        <v>66</v>
      </c>
      <c r="G188" s="22"/>
      <c r="H188" s="120"/>
      <c r="I188" s="106"/>
      <c r="N188" s="37"/>
      <c r="O188" s="37"/>
      <c r="P188" s="37"/>
      <c r="Q188" s="37"/>
      <c r="R188" s="38" t="s">
        <v>534</v>
      </c>
      <c r="S188" s="150">
        <v>50943</v>
      </c>
      <c r="T188"/>
      <c r="U188" s="120"/>
      <c r="V188" s="106"/>
    </row>
    <row r="189" spans="1:37" s="46" customFormat="1" ht="24.75" customHeight="1" thickTop="1" x14ac:dyDescent="0.25">
      <c r="A189" s="70"/>
      <c r="B189" s="70" t="s">
        <v>275</v>
      </c>
      <c r="C189" s="26" t="s">
        <v>389</v>
      </c>
      <c r="D189" s="846">
        <v>85</v>
      </c>
      <c r="E189" s="846">
        <v>48</v>
      </c>
      <c r="F189" s="249">
        <v>47</v>
      </c>
      <c r="G189" s="22"/>
      <c r="H189" s="120"/>
      <c r="I189" s="106"/>
      <c r="N189" s="37"/>
      <c r="O189" s="37"/>
      <c r="P189" s="37"/>
      <c r="Q189" s="37"/>
      <c r="R189" s="485" t="s">
        <v>16</v>
      </c>
      <c r="S189" s="718"/>
      <c r="T189"/>
      <c r="U189" s="120"/>
      <c r="V189" s="106"/>
    </row>
    <row r="190" spans="1:37" s="46" customFormat="1" ht="24.75" customHeight="1" x14ac:dyDescent="0.25">
      <c r="A190" s="70"/>
      <c r="B190" s="70" t="s">
        <v>276</v>
      </c>
      <c r="C190" s="26" t="s">
        <v>390</v>
      </c>
      <c r="D190" s="846">
        <v>44</v>
      </c>
      <c r="E190" s="846">
        <v>33</v>
      </c>
      <c r="F190" s="249">
        <v>19</v>
      </c>
      <c r="G190" s="22"/>
      <c r="H190" s="120"/>
      <c r="I190" s="106"/>
      <c r="N190" s="37"/>
      <c r="O190" s="37"/>
      <c r="P190" s="37"/>
      <c r="Q190" s="37"/>
      <c r="R190" s="719"/>
      <c r="S190" s="720"/>
      <c r="T190"/>
      <c r="U190" s="120"/>
      <c r="V190" s="106"/>
    </row>
    <row r="191" spans="1:37" s="46" customFormat="1" ht="24.75" customHeight="1" x14ac:dyDescent="0.25">
      <c r="A191" s="70"/>
      <c r="B191" s="70" t="s">
        <v>277</v>
      </c>
      <c r="C191" s="26" t="s">
        <v>391</v>
      </c>
      <c r="D191" s="846">
        <v>40</v>
      </c>
      <c r="E191" s="846">
        <v>32</v>
      </c>
      <c r="F191" s="249">
        <v>23</v>
      </c>
      <c r="G191" s="22"/>
      <c r="H191" s="120"/>
      <c r="I191" s="106"/>
      <c r="N191" s="37"/>
      <c r="O191" s="37"/>
      <c r="P191" s="37"/>
      <c r="Q191" s="37"/>
      <c r="R191" s="719"/>
      <c r="S191" s="720"/>
      <c r="T191"/>
      <c r="U191" s="120"/>
      <c r="V191" s="106"/>
    </row>
    <row r="192" spans="1:37" s="46" customFormat="1" ht="24.75" customHeight="1" x14ac:dyDescent="0.25">
      <c r="A192" s="70"/>
      <c r="B192" s="70" t="s">
        <v>278</v>
      </c>
      <c r="C192" s="26" t="s">
        <v>392</v>
      </c>
      <c r="D192" s="846">
        <v>37</v>
      </c>
      <c r="E192" s="846">
        <v>11</v>
      </c>
      <c r="F192" s="858">
        <v>5</v>
      </c>
      <c r="G192" s="37"/>
      <c r="H192" s="120"/>
      <c r="I192" s="106"/>
      <c r="N192" s="37"/>
      <c r="O192" s="37"/>
      <c r="P192" s="37"/>
      <c r="Q192" s="37"/>
      <c r="R192" s="719"/>
      <c r="S192" s="720"/>
      <c r="T192"/>
      <c r="U192" s="120"/>
      <c r="V192" s="106"/>
    </row>
    <row r="193" spans="1:37" s="46" customFormat="1" ht="24.75" customHeight="1" x14ac:dyDescent="0.25">
      <c r="A193" s="70"/>
      <c r="B193" s="70" t="s">
        <v>279</v>
      </c>
      <c r="C193" s="26" t="s">
        <v>393</v>
      </c>
      <c r="D193" s="846">
        <v>21</v>
      </c>
      <c r="E193" s="846">
        <v>11</v>
      </c>
      <c r="F193" s="858">
        <v>7</v>
      </c>
      <c r="G193" s="37"/>
      <c r="H193" s="120"/>
      <c r="I193" s="106"/>
      <c r="N193" s="37"/>
      <c r="O193" s="37"/>
      <c r="P193" s="37"/>
      <c r="Q193" s="37"/>
      <c r="R193" s="721"/>
      <c r="S193" s="721"/>
      <c r="T193"/>
      <c r="U193" s="120"/>
      <c r="V193" s="106"/>
    </row>
    <row r="194" spans="1:37" s="46" customFormat="1" ht="24.75" customHeight="1" x14ac:dyDescent="0.25">
      <c r="A194" s="70"/>
      <c r="B194" s="70" t="s">
        <v>280</v>
      </c>
      <c r="C194" s="26" t="s">
        <v>394</v>
      </c>
      <c r="D194" s="846">
        <v>35</v>
      </c>
      <c r="E194" s="846">
        <v>19</v>
      </c>
      <c r="F194" s="858">
        <v>13</v>
      </c>
      <c r="G194" s="37"/>
      <c r="H194" s="120"/>
      <c r="I194" s="106"/>
      <c r="N194" s="37"/>
      <c r="O194" s="37"/>
      <c r="P194" s="37"/>
      <c r="Q194" s="37"/>
      <c r="R194" s="67"/>
      <c r="S194" s="104"/>
      <c r="T194"/>
      <c r="U194" s="120"/>
      <c r="V194" s="106"/>
    </row>
    <row r="195" spans="1:37" s="46" customFormat="1" ht="24.75" customHeight="1" x14ac:dyDescent="0.25">
      <c r="A195" s="70"/>
      <c r="B195" s="70" t="s">
        <v>281</v>
      </c>
      <c r="C195" s="26" t="s">
        <v>395</v>
      </c>
      <c r="D195" s="846">
        <v>7</v>
      </c>
      <c r="E195" s="846">
        <v>6</v>
      </c>
      <c r="F195" s="858">
        <v>5</v>
      </c>
      <c r="G195" s="43"/>
      <c r="H195" s="120"/>
      <c r="I195" s="106"/>
      <c r="N195" s="37"/>
      <c r="O195" s="37"/>
      <c r="P195" s="37"/>
      <c r="Q195" s="37"/>
      <c r="R195" s="472"/>
      <c r="S195" s="700"/>
      <c r="T195"/>
      <c r="U195" s="120"/>
      <c r="V195" s="106"/>
    </row>
    <row r="196" spans="1:37" s="46" customFormat="1" ht="24.75" customHeight="1" x14ac:dyDescent="0.25">
      <c r="A196" s="70"/>
      <c r="B196" s="70" t="s">
        <v>282</v>
      </c>
      <c r="C196" s="26" t="s">
        <v>396</v>
      </c>
      <c r="D196" s="846">
        <v>26</v>
      </c>
      <c r="E196" s="846">
        <v>17</v>
      </c>
      <c r="F196" s="858">
        <v>20</v>
      </c>
      <c r="G196" s="106"/>
      <c r="H196" s="120"/>
      <c r="I196" s="106"/>
      <c r="L196" s="43"/>
      <c r="N196" s="37"/>
      <c r="O196" s="37"/>
      <c r="P196" s="37"/>
      <c r="Q196" s="37"/>
      <c r="R196"/>
      <c r="S196"/>
      <c r="T196"/>
      <c r="U196" s="120"/>
      <c r="V196" s="106"/>
    </row>
    <row r="197" spans="1:37" s="46" customFormat="1" ht="24.75" customHeight="1" x14ac:dyDescent="0.25">
      <c r="A197" s="70"/>
      <c r="B197" s="70" t="s">
        <v>283</v>
      </c>
      <c r="C197" s="26" t="s">
        <v>397</v>
      </c>
      <c r="D197" s="846">
        <v>19</v>
      </c>
      <c r="E197" s="846">
        <v>11</v>
      </c>
      <c r="F197" s="858">
        <v>18</v>
      </c>
      <c r="G197" s="106"/>
      <c r="H197" s="120"/>
      <c r="I197" s="106"/>
      <c r="N197" s="37"/>
      <c r="O197" s="37"/>
      <c r="P197" s="37"/>
      <c r="Q197" s="37"/>
      <c r="R197"/>
      <c r="S197"/>
      <c r="T197"/>
      <c r="U197" s="120"/>
      <c r="V197" s="106"/>
    </row>
    <row r="198" spans="1:37" s="46" customFormat="1" ht="24.75" customHeight="1" x14ac:dyDescent="0.25">
      <c r="A198" s="70"/>
      <c r="B198" s="70" t="s">
        <v>284</v>
      </c>
      <c r="C198" s="26" t="s">
        <v>398</v>
      </c>
      <c r="D198" s="846">
        <v>13</v>
      </c>
      <c r="E198" s="846">
        <v>3</v>
      </c>
      <c r="F198" s="858">
        <v>3</v>
      </c>
      <c r="G198" s="106"/>
      <c r="H198" s="120"/>
      <c r="I198" s="106"/>
      <c r="N198" s="37"/>
      <c r="O198" s="37"/>
      <c r="P198" s="37"/>
      <c r="Q198" s="37"/>
      <c r="R198"/>
      <c r="S198"/>
      <c r="T198"/>
      <c r="U198" s="120"/>
      <c r="V198" s="106"/>
    </row>
    <row r="199" spans="1:37" s="46" customFormat="1" ht="24.75" customHeight="1" x14ac:dyDescent="0.25">
      <c r="A199" s="70"/>
      <c r="B199" s="70" t="s">
        <v>285</v>
      </c>
      <c r="C199" s="26" t="s">
        <v>399</v>
      </c>
      <c r="D199" s="846">
        <v>74</v>
      </c>
      <c r="E199" s="846">
        <v>37</v>
      </c>
      <c r="F199" s="858">
        <v>25</v>
      </c>
      <c r="G199" s="106"/>
      <c r="H199" s="120"/>
      <c r="I199" s="106"/>
      <c r="N199" s="37"/>
      <c r="O199" s="37"/>
      <c r="P199" s="37"/>
      <c r="Q199" s="37"/>
      <c r="R199"/>
      <c r="S199"/>
      <c r="T199"/>
      <c r="U199" s="120"/>
      <c r="V199" s="106"/>
    </row>
    <row r="200" spans="1:37" s="46" customFormat="1" ht="24.75" customHeight="1" x14ac:dyDescent="0.25">
      <c r="A200" s="70"/>
      <c r="B200" s="70" t="s">
        <v>286</v>
      </c>
      <c r="C200" s="26" t="s">
        <v>400</v>
      </c>
      <c r="D200" s="846">
        <v>7</v>
      </c>
      <c r="E200" s="846">
        <v>3</v>
      </c>
      <c r="F200" s="858">
        <v>1</v>
      </c>
      <c r="G200" s="106"/>
      <c r="L200" s="43"/>
      <c r="N200" s="37"/>
      <c r="O200" s="37"/>
      <c r="P200" s="37"/>
      <c r="Q200" s="37"/>
      <c r="R200"/>
      <c r="S200"/>
      <c r="T200"/>
      <c r="U200" s="120"/>
      <c r="V200" s="106"/>
    </row>
    <row r="201" spans="1:37" s="46" customFormat="1" ht="24.75" customHeight="1" thickBot="1" x14ac:dyDescent="0.3">
      <c r="A201" s="28" t="s">
        <v>116</v>
      </c>
      <c r="B201" s="29"/>
      <c r="C201" s="30"/>
      <c r="D201" s="30">
        <v>1751</v>
      </c>
      <c r="E201" s="30">
        <v>759</v>
      </c>
      <c r="F201" s="30">
        <v>545</v>
      </c>
      <c r="G201" s="106"/>
      <c r="N201" s="37"/>
      <c r="O201" s="37"/>
      <c r="P201" s="37"/>
      <c r="Q201" s="37"/>
      <c r="R201"/>
      <c r="S201"/>
      <c r="T201"/>
      <c r="U201" s="120"/>
      <c r="V201" s="106"/>
    </row>
    <row r="202" spans="1:37" s="43" customFormat="1" ht="15" customHeight="1" thickTop="1" thickBot="1" x14ac:dyDescent="0.3">
      <c r="A202" s="51" t="s">
        <v>5</v>
      </c>
      <c r="B202" s="70" t="s">
        <v>287</v>
      </c>
      <c r="C202" s="61" t="s">
        <v>401</v>
      </c>
      <c r="D202" s="845">
        <v>4</v>
      </c>
      <c r="E202" s="845">
        <v>4</v>
      </c>
      <c r="F202" s="79"/>
      <c r="G202" s="106"/>
      <c r="L202" s="46"/>
      <c r="N202" s="37"/>
      <c r="O202" s="37"/>
      <c r="P202" s="37"/>
      <c r="Q202" s="37"/>
      <c r="R202"/>
      <c r="S202"/>
      <c r="T202"/>
      <c r="U202" s="120"/>
      <c r="V202" s="10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</row>
    <row r="203" spans="1:37" s="46" customFormat="1" ht="24.75" customHeight="1" thickTop="1" thickBot="1" x14ac:dyDescent="0.3">
      <c r="A203" s="28" t="s">
        <v>118</v>
      </c>
      <c r="B203" s="29"/>
      <c r="C203" s="30"/>
      <c r="D203" s="30">
        <v>4</v>
      </c>
      <c r="E203" s="30">
        <v>4</v>
      </c>
      <c r="F203" s="30"/>
      <c r="G203" s="106"/>
      <c r="N203" s="37"/>
      <c r="O203" s="37"/>
      <c r="P203" s="37"/>
      <c r="Q203" s="37"/>
      <c r="R203"/>
      <c r="S203"/>
      <c r="T203"/>
      <c r="U203" s="120"/>
      <c r="V203" s="106"/>
    </row>
    <row r="204" spans="1:37" s="46" customFormat="1" ht="24.75" customHeight="1" thickTop="1" thickBot="1" x14ac:dyDescent="0.3">
      <c r="A204" s="51" t="s">
        <v>6</v>
      </c>
      <c r="B204" s="70" t="s">
        <v>288</v>
      </c>
      <c r="C204" s="61" t="s">
        <v>402</v>
      </c>
      <c r="D204" s="840">
        <v>10</v>
      </c>
      <c r="E204" s="840">
        <v>10</v>
      </c>
      <c r="F204" s="260">
        <v>5</v>
      </c>
      <c r="G204" s="106"/>
      <c r="N204" s="37"/>
      <c r="O204" s="37"/>
      <c r="P204" s="37"/>
      <c r="Q204" s="37"/>
      <c r="R204"/>
      <c r="S204"/>
      <c r="T204"/>
      <c r="U204" s="120"/>
      <c r="V204" s="106"/>
    </row>
    <row r="205" spans="1:37" s="46" customFormat="1" ht="24.75" customHeight="1" thickTop="1" x14ac:dyDescent="0.25">
      <c r="A205" s="70"/>
      <c r="B205" s="70" t="s">
        <v>289</v>
      </c>
      <c r="C205" s="26" t="s">
        <v>403</v>
      </c>
      <c r="D205" s="840"/>
      <c r="E205" s="840">
        <v>2</v>
      </c>
      <c r="F205" s="260">
        <v>1</v>
      </c>
      <c r="G205" s="106"/>
      <c r="N205" s="37"/>
      <c r="O205" s="37"/>
      <c r="P205" s="37"/>
      <c r="Q205" s="37"/>
      <c r="R205"/>
      <c r="S205"/>
      <c r="T205"/>
      <c r="U205" s="120"/>
      <c r="V205" s="106"/>
      <c r="AH205" s="43"/>
      <c r="AI205" s="43"/>
      <c r="AJ205" s="43"/>
      <c r="AK205" s="43"/>
    </row>
    <row r="206" spans="1:37" s="46" customFormat="1" ht="24.75" customHeight="1" x14ac:dyDescent="0.25">
      <c r="A206" s="70"/>
      <c r="B206" s="70" t="s">
        <v>290</v>
      </c>
      <c r="C206" s="26" t="s">
        <v>404</v>
      </c>
      <c r="D206" s="840"/>
      <c r="E206" s="840">
        <v>4</v>
      </c>
      <c r="F206" s="260">
        <v>1</v>
      </c>
      <c r="G206" s="106"/>
      <c r="L206" s="43"/>
      <c r="N206" s="37"/>
      <c r="O206" s="37"/>
      <c r="P206" s="37"/>
      <c r="Q206" s="37"/>
      <c r="R206"/>
      <c r="S206"/>
      <c r="T206"/>
      <c r="U206" s="120"/>
      <c r="V206" s="106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</row>
    <row r="207" spans="1:37" s="46" customFormat="1" ht="24.75" customHeight="1" x14ac:dyDescent="0.25">
      <c r="A207" s="70"/>
      <c r="B207" s="70" t="s">
        <v>291</v>
      </c>
      <c r="C207" s="26" t="s">
        <v>405</v>
      </c>
      <c r="D207" s="840">
        <v>3</v>
      </c>
      <c r="E207" s="840">
        <v>1</v>
      </c>
      <c r="F207" s="260">
        <v>1</v>
      </c>
      <c r="G207" s="106"/>
      <c r="N207" s="37"/>
      <c r="O207" s="37"/>
      <c r="P207" s="37"/>
      <c r="Q207" s="37"/>
      <c r="R207"/>
      <c r="S207"/>
      <c r="T207"/>
      <c r="U207" s="120"/>
      <c r="V207" s="106"/>
      <c r="AH207" s="43"/>
      <c r="AI207" s="43"/>
      <c r="AJ207" s="43"/>
      <c r="AK207" s="43"/>
    </row>
    <row r="208" spans="1:37" s="46" customFormat="1" ht="24.75" customHeight="1" x14ac:dyDescent="0.25">
      <c r="A208" s="70"/>
      <c r="B208" s="70" t="s">
        <v>292</v>
      </c>
      <c r="C208" s="26" t="s">
        <v>406</v>
      </c>
      <c r="D208" s="840"/>
      <c r="E208" s="840"/>
      <c r="F208" s="840"/>
      <c r="G208" s="106"/>
      <c r="N208" s="37"/>
      <c r="O208" s="37"/>
      <c r="P208" s="37"/>
      <c r="Q208" s="37"/>
      <c r="R208"/>
      <c r="S208"/>
      <c r="T208"/>
      <c r="U208" s="120"/>
      <c r="V208" s="106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</row>
    <row r="209" spans="1:37" s="46" customFormat="1" ht="24.75" customHeight="1" x14ac:dyDescent="0.25">
      <c r="A209" s="70"/>
      <c r="B209" s="70" t="s">
        <v>293</v>
      </c>
      <c r="C209" s="26" t="s">
        <v>407</v>
      </c>
      <c r="D209" s="840">
        <v>7</v>
      </c>
      <c r="E209" s="840">
        <v>2</v>
      </c>
      <c r="F209" s="840">
        <v>1</v>
      </c>
      <c r="G209" s="106"/>
      <c r="N209" s="37"/>
      <c r="O209" s="37"/>
      <c r="P209" s="37"/>
      <c r="Q209" s="37"/>
      <c r="R209"/>
      <c r="S209"/>
      <c r="T209"/>
      <c r="U209" s="120"/>
      <c r="V209" s="106"/>
    </row>
    <row r="210" spans="1:37" s="46" customFormat="1" ht="24.75" customHeight="1" x14ac:dyDescent="0.25">
      <c r="A210" s="70"/>
      <c r="B210" s="70" t="s">
        <v>294</v>
      </c>
      <c r="C210" s="26" t="s">
        <v>408</v>
      </c>
      <c r="D210" s="840">
        <v>1</v>
      </c>
      <c r="E210" s="840"/>
      <c r="F210" s="840"/>
      <c r="G210" s="106"/>
      <c r="N210" s="37"/>
      <c r="O210" s="37"/>
      <c r="P210" s="37"/>
      <c r="Q210" s="37"/>
      <c r="R210"/>
      <c r="S210"/>
      <c r="T210"/>
      <c r="U210" s="120"/>
      <c r="V210" s="106"/>
    </row>
    <row r="211" spans="1:37" s="46" customFormat="1" ht="24.75" customHeight="1" x14ac:dyDescent="0.25">
      <c r="A211" s="70"/>
      <c r="B211" s="70" t="s">
        <v>295</v>
      </c>
      <c r="C211" s="26" t="s">
        <v>409</v>
      </c>
      <c r="D211" s="840">
        <v>4</v>
      </c>
      <c r="E211" s="840">
        <v>6</v>
      </c>
      <c r="F211" s="840">
        <v>4</v>
      </c>
      <c r="G211" s="43"/>
      <c r="N211" s="37"/>
      <c r="O211" s="37"/>
      <c r="P211" s="37"/>
      <c r="Q211" s="37"/>
      <c r="R211"/>
      <c r="S211"/>
      <c r="T211"/>
      <c r="U211" s="120"/>
      <c r="V211" s="106"/>
    </row>
    <row r="212" spans="1:37" s="46" customFormat="1" ht="24.75" customHeight="1" x14ac:dyDescent="0.25">
      <c r="A212" s="70"/>
      <c r="B212" s="70" t="s">
        <v>296</v>
      </c>
      <c r="C212" s="26" t="s">
        <v>410</v>
      </c>
      <c r="D212" s="848">
        <v>1</v>
      </c>
      <c r="E212" s="848">
        <v>3</v>
      </c>
      <c r="F212" s="848">
        <v>2</v>
      </c>
      <c r="H212" s="120"/>
      <c r="I212" s="106"/>
      <c r="J212" s="270"/>
      <c r="K212" s="270"/>
      <c r="N212" s="37"/>
      <c r="O212" s="37"/>
      <c r="P212" s="37"/>
      <c r="Q212" s="37"/>
      <c r="R212"/>
      <c r="S212"/>
      <c r="T212"/>
      <c r="U212" s="120"/>
      <c r="V212" s="106"/>
    </row>
    <row r="213" spans="1:37" s="43" customFormat="1" ht="15" customHeight="1" x14ac:dyDescent="0.25">
      <c r="A213" s="70"/>
      <c r="B213" s="70" t="s">
        <v>297</v>
      </c>
      <c r="C213" s="26" t="s">
        <v>411</v>
      </c>
      <c r="D213" s="848">
        <v>10</v>
      </c>
      <c r="E213" s="848">
        <v>7</v>
      </c>
      <c r="F213" s="848">
        <v>2</v>
      </c>
      <c r="G213" s="46"/>
      <c r="H213" s="120"/>
      <c r="I213" s="106"/>
      <c r="L213" s="46"/>
      <c r="N213" s="37"/>
      <c r="O213" s="37"/>
      <c r="P213" s="37"/>
      <c r="Q213" s="37"/>
      <c r="R213"/>
      <c r="S213"/>
      <c r="T213"/>
      <c r="U213" s="120"/>
      <c r="V213" s="10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</row>
    <row r="214" spans="1:37" s="46" customFormat="1" ht="24.75" customHeight="1" thickBot="1" x14ac:dyDescent="0.3">
      <c r="A214" s="28" t="s">
        <v>129</v>
      </c>
      <c r="B214" s="29"/>
      <c r="C214" s="30"/>
      <c r="D214" s="30">
        <v>36</v>
      </c>
      <c r="E214" s="30">
        <v>35</v>
      </c>
      <c r="F214" s="30">
        <v>17</v>
      </c>
      <c r="H214" s="120"/>
      <c r="I214" s="106"/>
      <c r="N214" s="37"/>
      <c r="O214" s="37"/>
      <c r="P214" s="37"/>
      <c r="Q214" s="37"/>
      <c r="R214"/>
      <c r="S214"/>
      <c r="T214"/>
      <c r="U214" s="120"/>
      <c r="V214" s="106"/>
    </row>
    <row r="215" spans="1:37" s="46" customFormat="1" ht="24.75" customHeight="1" thickTop="1" thickBot="1" x14ac:dyDescent="0.3">
      <c r="A215" s="51" t="s">
        <v>7</v>
      </c>
      <c r="B215" s="70" t="s">
        <v>298</v>
      </c>
      <c r="C215" s="61" t="s">
        <v>412</v>
      </c>
      <c r="D215" s="840">
        <v>6</v>
      </c>
      <c r="E215" s="840">
        <v>6</v>
      </c>
      <c r="F215" s="260">
        <v>3</v>
      </c>
      <c r="G215" s="43"/>
      <c r="H215" s="120"/>
      <c r="I215" s="106"/>
      <c r="N215" s="37"/>
      <c r="O215" s="37"/>
      <c r="P215" s="37"/>
      <c r="Q215" s="37"/>
      <c r="R215"/>
      <c r="S215"/>
      <c r="T215"/>
      <c r="U215" s="120"/>
      <c r="V215" s="106"/>
    </row>
    <row r="216" spans="1:37" s="46" customFormat="1" ht="24.75" customHeight="1" thickTop="1" x14ac:dyDescent="0.25">
      <c r="A216" s="70"/>
      <c r="B216" s="70" t="s">
        <v>299</v>
      </c>
      <c r="C216" s="26" t="s">
        <v>413</v>
      </c>
      <c r="D216" s="840">
        <v>125</v>
      </c>
      <c r="E216" s="840">
        <v>96</v>
      </c>
      <c r="F216" s="260">
        <v>66</v>
      </c>
      <c r="G216" s="106"/>
      <c r="H216" s="120"/>
      <c r="I216" s="106"/>
      <c r="N216" s="37"/>
      <c r="O216" s="37"/>
      <c r="P216" s="37"/>
      <c r="Q216" s="37"/>
      <c r="R216"/>
      <c r="S216"/>
      <c r="T216"/>
      <c r="U216" s="120"/>
      <c r="V216" s="106"/>
    </row>
    <row r="217" spans="1:37" s="46" customFormat="1" ht="24.75" customHeight="1" x14ac:dyDescent="0.25">
      <c r="A217" s="70"/>
      <c r="B217" s="70" t="s">
        <v>300</v>
      </c>
      <c r="C217" s="26" t="s">
        <v>414</v>
      </c>
      <c r="D217" s="840">
        <v>27</v>
      </c>
      <c r="E217" s="840">
        <v>18</v>
      </c>
      <c r="F217" s="260">
        <v>25</v>
      </c>
      <c r="G217" s="106"/>
      <c r="H217" s="120"/>
      <c r="I217" s="106"/>
      <c r="N217" s="37"/>
      <c r="O217" s="37"/>
      <c r="P217" s="37"/>
      <c r="Q217" s="37"/>
      <c r="R217"/>
      <c r="S217"/>
      <c r="T217"/>
      <c r="U217" s="120"/>
      <c r="V217" s="106"/>
    </row>
    <row r="218" spans="1:37" s="46" customFormat="1" ht="24.75" customHeight="1" x14ac:dyDescent="0.25">
      <c r="A218" s="70"/>
      <c r="B218" s="70" t="s">
        <v>301</v>
      </c>
      <c r="C218" s="26" t="s">
        <v>415</v>
      </c>
      <c r="D218" s="840">
        <v>104</v>
      </c>
      <c r="E218" s="840">
        <v>58</v>
      </c>
      <c r="F218" s="260">
        <v>68</v>
      </c>
      <c r="G218" s="106"/>
      <c r="H218" s="120"/>
      <c r="I218" s="106"/>
      <c r="N218" s="37"/>
      <c r="O218" s="37"/>
      <c r="P218" s="37"/>
      <c r="Q218" s="37"/>
      <c r="R218"/>
      <c r="S218"/>
      <c r="T218"/>
      <c r="U218" s="120"/>
      <c r="V218" s="106"/>
      <c r="AH218" s="43"/>
      <c r="AI218" s="43"/>
      <c r="AJ218" s="43"/>
      <c r="AK218" s="43"/>
    </row>
    <row r="219" spans="1:37" s="46" customFormat="1" ht="24.75" customHeight="1" x14ac:dyDescent="0.25">
      <c r="A219" s="70"/>
      <c r="B219" s="70" t="s">
        <v>302</v>
      </c>
      <c r="C219" s="26" t="s">
        <v>416</v>
      </c>
      <c r="D219" s="840">
        <v>63</v>
      </c>
      <c r="E219" s="840">
        <v>52</v>
      </c>
      <c r="F219" s="260">
        <v>36</v>
      </c>
      <c r="G219" s="106"/>
      <c r="H219" s="120"/>
      <c r="I219" s="106"/>
      <c r="N219" s="37"/>
      <c r="O219" s="37"/>
      <c r="P219" s="37"/>
      <c r="Q219" s="37"/>
      <c r="R219"/>
      <c r="S219"/>
      <c r="T219"/>
      <c r="U219" s="120"/>
      <c r="V219" s="106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</row>
    <row r="220" spans="1:37" s="46" customFormat="1" ht="24.75" customHeight="1" x14ac:dyDescent="0.25">
      <c r="A220" s="70"/>
      <c r="B220" s="70" t="s">
        <v>303</v>
      </c>
      <c r="C220" s="26" t="s">
        <v>417</v>
      </c>
      <c r="D220" s="840">
        <v>48</v>
      </c>
      <c r="E220" s="840">
        <v>32</v>
      </c>
      <c r="F220" s="260">
        <v>31</v>
      </c>
      <c r="G220" s="106"/>
      <c r="H220" s="120"/>
      <c r="I220" s="106"/>
      <c r="N220" s="37"/>
      <c r="O220" s="37"/>
      <c r="P220" s="37"/>
      <c r="Q220" s="37"/>
      <c r="R220"/>
      <c r="S220"/>
      <c r="T220"/>
      <c r="U220" s="120"/>
      <c r="V220" s="106"/>
    </row>
    <row r="221" spans="1:37" s="46" customFormat="1" ht="24.75" customHeight="1" x14ac:dyDescent="0.25">
      <c r="A221" s="70"/>
      <c r="B221" s="70" t="s">
        <v>304</v>
      </c>
      <c r="C221" s="26" t="s">
        <v>418</v>
      </c>
      <c r="D221" s="840">
        <v>3</v>
      </c>
      <c r="E221" s="840">
        <v>1</v>
      </c>
      <c r="F221" s="260">
        <v>1</v>
      </c>
      <c r="G221" s="106"/>
      <c r="H221" s="120"/>
      <c r="I221" s="106"/>
      <c r="N221" s="37"/>
      <c r="O221" s="37"/>
      <c r="P221" s="37"/>
      <c r="Q221" s="37"/>
      <c r="R221"/>
      <c r="S221"/>
      <c r="T221"/>
      <c r="U221" s="120"/>
      <c r="V221" s="106"/>
    </row>
    <row r="222" spans="1:37" s="46" customFormat="1" ht="24.75" customHeight="1" x14ac:dyDescent="0.25">
      <c r="A222" s="70"/>
      <c r="B222" s="70" t="s">
        <v>305</v>
      </c>
      <c r="C222" s="26" t="s">
        <v>419</v>
      </c>
      <c r="D222" s="840">
        <v>29</v>
      </c>
      <c r="E222" s="840">
        <v>14</v>
      </c>
      <c r="F222" s="260">
        <v>12</v>
      </c>
      <c r="G222" s="106"/>
      <c r="H222" s="120"/>
      <c r="I222" s="106"/>
      <c r="N222" s="37"/>
      <c r="O222" s="37"/>
      <c r="P222" s="37"/>
      <c r="Q222" s="37"/>
      <c r="R222"/>
      <c r="S222"/>
      <c r="T222"/>
      <c r="U222" s="120"/>
      <c r="V222" s="106"/>
    </row>
    <row r="223" spans="1:37" s="43" customFormat="1" ht="15" customHeight="1" x14ac:dyDescent="0.25">
      <c r="A223" s="70"/>
      <c r="B223" s="70" t="s">
        <v>306</v>
      </c>
      <c r="C223" s="26" t="s">
        <v>420</v>
      </c>
      <c r="D223" s="840">
        <v>27</v>
      </c>
      <c r="E223" s="840">
        <v>15</v>
      </c>
      <c r="F223" s="260">
        <v>17</v>
      </c>
      <c r="G223" s="106"/>
      <c r="H223" s="120"/>
      <c r="I223" s="106"/>
      <c r="L223" s="46"/>
      <c r="N223" s="37"/>
      <c r="O223" s="37"/>
      <c r="P223" s="37"/>
      <c r="Q223" s="37"/>
      <c r="R223"/>
      <c r="S223"/>
      <c r="T223"/>
      <c r="U223" s="120"/>
      <c r="V223" s="10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</row>
    <row r="224" spans="1:37" s="46" customFormat="1" ht="24.75" customHeight="1" thickBot="1" x14ac:dyDescent="0.3">
      <c r="A224" s="28" t="s">
        <v>139</v>
      </c>
      <c r="B224" s="29"/>
      <c r="C224" s="30"/>
      <c r="D224" s="30">
        <v>432</v>
      </c>
      <c r="E224" s="30">
        <v>292</v>
      </c>
      <c r="F224" s="30">
        <v>259</v>
      </c>
      <c r="G224" s="106"/>
      <c r="H224" s="120"/>
      <c r="I224" s="106"/>
      <c r="N224" s="37"/>
      <c r="O224" s="37"/>
      <c r="P224" s="37"/>
      <c r="Q224" s="37"/>
      <c r="R224"/>
      <c r="S224"/>
      <c r="T224"/>
      <c r="U224" s="120"/>
      <c r="V224" s="106"/>
    </row>
    <row r="225" spans="1:37" s="46" customFormat="1" ht="24.75" customHeight="1" thickTop="1" thickBot="1" x14ac:dyDescent="0.3">
      <c r="A225" s="51" t="s">
        <v>8</v>
      </c>
      <c r="B225" s="70" t="s">
        <v>307</v>
      </c>
      <c r="C225" s="61" t="s">
        <v>421</v>
      </c>
      <c r="D225" s="840">
        <v>58</v>
      </c>
      <c r="E225" s="840">
        <v>31</v>
      </c>
      <c r="F225" s="260">
        <v>33</v>
      </c>
      <c r="G225" s="106"/>
      <c r="H225" s="120"/>
      <c r="I225" s="106"/>
      <c r="N225" s="37"/>
      <c r="O225" s="37"/>
      <c r="P225" s="37"/>
      <c r="Q225" s="37"/>
      <c r="R225"/>
      <c r="S225"/>
      <c r="T225"/>
      <c r="U225"/>
      <c r="V225" s="120"/>
    </row>
    <row r="226" spans="1:37" s="46" customFormat="1" ht="24.75" customHeight="1" thickTop="1" x14ac:dyDescent="0.25">
      <c r="A226" s="70"/>
      <c r="B226" s="70" t="s">
        <v>308</v>
      </c>
      <c r="C226" s="26" t="s">
        <v>422</v>
      </c>
      <c r="D226" s="840">
        <v>27</v>
      </c>
      <c r="E226" s="840">
        <v>12</v>
      </c>
      <c r="F226" s="260">
        <v>9</v>
      </c>
      <c r="G226" s="106"/>
      <c r="H226" s="120"/>
      <c r="I226" s="106"/>
      <c r="N226" s="37"/>
      <c r="O226" s="37"/>
      <c r="P226" s="37"/>
      <c r="Q226" s="37"/>
      <c r="R226"/>
      <c r="S226"/>
      <c r="T226"/>
      <c r="U226"/>
      <c r="V226" s="120"/>
    </row>
    <row r="227" spans="1:37" s="46" customFormat="1" ht="24.75" customHeight="1" x14ac:dyDescent="0.25">
      <c r="A227" s="70"/>
      <c r="B227" s="70" t="s">
        <v>309</v>
      </c>
      <c r="C227" s="26" t="s">
        <v>423</v>
      </c>
      <c r="D227" s="840">
        <v>14</v>
      </c>
      <c r="E227" s="840">
        <v>9</v>
      </c>
      <c r="F227" s="260">
        <v>16</v>
      </c>
      <c r="G227" s="106"/>
      <c r="H227" s="120"/>
      <c r="I227" s="106"/>
      <c r="N227" s="37"/>
      <c r="O227" s="37"/>
      <c r="P227" s="37"/>
      <c r="Q227" s="37"/>
      <c r="R227"/>
      <c r="S227"/>
      <c r="T227"/>
      <c r="U227"/>
      <c r="V227" s="120"/>
    </row>
    <row r="228" spans="1:37" s="46" customFormat="1" ht="24.75" customHeight="1" x14ac:dyDescent="0.25">
      <c r="A228" s="70"/>
      <c r="B228" s="70" t="s">
        <v>310</v>
      </c>
      <c r="C228" s="26" t="s">
        <v>424</v>
      </c>
      <c r="D228" s="840">
        <v>6</v>
      </c>
      <c r="E228" s="840">
        <v>4</v>
      </c>
      <c r="F228" s="260">
        <v>2</v>
      </c>
      <c r="G228" s="106"/>
      <c r="H228" s="120"/>
      <c r="I228" s="106"/>
      <c r="N228" s="37"/>
      <c r="O228" s="37"/>
      <c r="P228" s="37"/>
      <c r="Q228" s="37"/>
      <c r="R228"/>
      <c r="S228"/>
      <c r="T228"/>
      <c r="U228"/>
      <c r="V228" s="120"/>
      <c r="AH228" s="43"/>
      <c r="AI228" s="43"/>
      <c r="AJ228" s="43"/>
      <c r="AK228" s="43"/>
    </row>
    <row r="229" spans="1:37" s="46" customFormat="1" ht="24.75" customHeight="1" x14ac:dyDescent="0.25">
      <c r="A229" s="70"/>
      <c r="B229" s="70" t="s">
        <v>311</v>
      </c>
      <c r="C229" s="26" t="s">
        <v>425</v>
      </c>
      <c r="D229" s="840">
        <v>43</v>
      </c>
      <c r="E229" s="840">
        <v>30</v>
      </c>
      <c r="F229" s="260">
        <v>25</v>
      </c>
      <c r="G229" s="106"/>
      <c r="H229" s="120"/>
      <c r="I229" s="106"/>
      <c r="N229" s="37"/>
      <c r="O229" s="37"/>
      <c r="P229" s="37"/>
      <c r="Q229" s="37"/>
      <c r="R229"/>
      <c r="S229"/>
      <c r="T229"/>
      <c r="U229"/>
      <c r="V229" s="120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</row>
    <row r="230" spans="1:37" s="46" customFormat="1" ht="24.75" customHeight="1" x14ac:dyDescent="0.25">
      <c r="A230" s="70"/>
      <c r="B230" s="70" t="s">
        <v>312</v>
      </c>
      <c r="C230" s="26" t="s">
        <v>426</v>
      </c>
      <c r="D230" s="840">
        <v>6</v>
      </c>
      <c r="E230" s="840">
        <v>5</v>
      </c>
      <c r="F230" s="260">
        <v>5</v>
      </c>
      <c r="G230" s="106"/>
      <c r="H230" s="120"/>
      <c r="I230" s="106"/>
      <c r="N230" s="37"/>
      <c r="O230" s="37"/>
      <c r="P230" s="37"/>
      <c r="Q230" s="37"/>
      <c r="R230"/>
      <c r="S230"/>
      <c r="T230"/>
      <c r="U230"/>
      <c r="V230" s="120"/>
    </row>
    <row r="231" spans="1:37" s="46" customFormat="1" ht="24.75" customHeight="1" x14ac:dyDescent="0.25">
      <c r="A231" s="70"/>
      <c r="B231" s="70" t="s">
        <v>313</v>
      </c>
      <c r="C231" s="26" t="s">
        <v>427</v>
      </c>
      <c r="D231" s="840">
        <v>13</v>
      </c>
      <c r="E231" s="840">
        <v>6</v>
      </c>
      <c r="F231" s="260">
        <v>7</v>
      </c>
      <c r="G231" s="106"/>
      <c r="H231" s="120"/>
      <c r="I231" s="106"/>
      <c r="N231" s="37"/>
      <c r="O231" s="37"/>
      <c r="P231" s="37"/>
      <c r="Q231" s="37"/>
      <c r="R231"/>
      <c r="S231"/>
      <c r="T231"/>
      <c r="U231"/>
      <c r="V231" s="120"/>
    </row>
    <row r="232" spans="1:37" s="46" customFormat="1" ht="24.75" customHeight="1" x14ac:dyDescent="0.25">
      <c r="A232" s="70"/>
      <c r="B232" s="70" t="s">
        <v>314</v>
      </c>
      <c r="C232" s="26" t="s">
        <v>428</v>
      </c>
      <c r="D232" s="840">
        <v>2</v>
      </c>
      <c r="E232" s="840">
        <v>1</v>
      </c>
      <c r="F232" s="847"/>
      <c r="G232" s="106"/>
      <c r="H232" s="120"/>
      <c r="I232" s="106"/>
      <c r="N232" s="37"/>
      <c r="O232" s="37"/>
      <c r="P232" s="37"/>
      <c r="Q232" s="37"/>
      <c r="R232"/>
      <c r="S232"/>
      <c r="T232"/>
      <c r="U232"/>
      <c r="V232" s="120"/>
    </row>
    <row r="233" spans="1:37" s="46" customFormat="1" ht="24.75" customHeight="1" x14ac:dyDescent="0.25">
      <c r="A233" s="70"/>
      <c r="B233" s="70" t="s">
        <v>315</v>
      </c>
      <c r="C233" s="26" t="s">
        <v>429</v>
      </c>
      <c r="D233" s="840">
        <v>28</v>
      </c>
      <c r="E233" s="840">
        <v>10</v>
      </c>
      <c r="F233" s="260">
        <v>9</v>
      </c>
      <c r="G233" s="106"/>
      <c r="H233" s="120"/>
      <c r="I233" s="106"/>
      <c r="N233" s="37"/>
      <c r="O233" s="37"/>
      <c r="P233" s="37"/>
      <c r="Q233" s="37"/>
      <c r="R233"/>
      <c r="S233"/>
      <c r="T233"/>
      <c r="U233"/>
      <c r="V233" s="120"/>
    </row>
    <row r="234" spans="1:37" s="46" customFormat="1" ht="24.75" customHeight="1" x14ac:dyDescent="0.25">
      <c r="A234" s="70"/>
      <c r="B234" s="70" t="s">
        <v>316</v>
      </c>
      <c r="C234" s="26" t="s">
        <v>430</v>
      </c>
      <c r="D234" s="840">
        <v>20</v>
      </c>
      <c r="E234" s="840">
        <v>15</v>
      </c>
      <c r="F234" s="260">
        <v>15</v>
      </c>
      <c r="G234" s="106"/>
      <c r="H234" s="120"/>
      <c r="I234" s="106"/>
      <c r="L234" s="43"/>
      <c r="N234" s="37"/>
      <c r="O234" s="37"/>
      <c r="P234" s="37"/>
      <c r="Q234" s="37"/>
      <c r="R234"/>
      <c r="S234"/>
      <c r="T234"/>
      <c r="U234"/>
      <c r="V234" s="120"/>
    </row>
    <row r="235" spans="1:37" s="46" customFormat="1" ht="24.75" customHeight="1" x14ac:dyDescent="0.25">
      <c r="A235" s="70"/>
      <c r="B235" s="70" t="s">
        <v>317</v>
      </c>
      <c r="C235" s="26" t="s">
        <v>431</v>
      </c>
      <c r="D235" s="840">
        <v>24</v>
      </c>
      <c r="E235" s="840">
        <v>18</v>
      </c>
      <c r="F235" s="260">
        <v>16</v>
      </c>
      <c r="G235" s="106"/>
      <c r="H235" s="120"/>
      <c r="I235" s="106"/>
      <c r="N235" s="37"/>
      <c r="O235" s="37"/>
      <c r="P235" s="37"/>
      <c r="Q235" s="37"/>
      <c r="R235"/>
      <c r="S235"/>
      <c r="T235"/>
      <c r="U235"/>
      <c r="V235" s="120"/>
    </row>
    <row r="236" spans="1:37" s="46" customFormat="1" ht="24.75" customHeight="1" x14ac:dyDescent="0.25">
      <c r="A236" s="70"/>
      <c r="B236" s="70" t="s">
        <v>318</v>
      </c>
      <c r="C236" s="26" t="s">
        <v>432</v>
      </c>
      <c r="D236" s="840">
        <v>7</v>
      </c>
      <c r="E236" s="840">
        <v>9</v>
      </c>
      <c r="F236" s="260">
        <v>5</v>
      </c>
      <c r="G236" s="106"/>
      <c r="H236" s="120"/>
      <c r="I236" s="106"/>
      <c r="L236" s="43"/>
      <c r="N236" s="37"/>
      <c r="O236" s="37"/>
      <c r="P236" s="37"/>
      <c r="Q236" s="37"/>
      <c r="R236"/>
      <c r="S236"/>
      <c r="T236"/>
      <c r="U236"/>
      <c r="V236" s="120"/>
    </row>
    <row r="237" spans="1:37" s="46" customFormat="1" ht="24.75" customHeight="1" x14ac:dyDescent="0.25">
      <c r="A237" s="70"/>
      <c r="B237" s="70" t="s">
        <v>319</v>
      </c>
      <c r="C237" s="26" t="s">
        <v>433</v>
      </c>
      <c r="D237" s="840">
        <v>67</v>
      </c>
      <c r="E237" s="840">
        <v>69</v>
      </c>
      <c r="F237" s="260">
        <v>45</v>
      </c>
      <c r="G237" s="106"/>
      <c r="H237" s="120"/>
      <c r="I237" s="106"/>
      <c r="N237" s="37"/>
      <c r="O237" s="37"/>
      <c r="P237" s="37"/>
      <c r="Q237" s="37"/>
      <c r="R237"/>
      <c r="S237"/>
      <c r="T237"/>
      <c r="U237"/>
      <c r="V237" s="120"/>
    </row>
    <row r="238" spans="1:37" s="43" customFormat="1" ht="15" customHeight="1" x14ac:dyDescent="0.25">
      <c r="A238" s="70"/>
      <c r="B238" s="70" t="s">
        <v>320</v>
      </c>
      <c r="C238" s="26" t="s">
        <v>434</v>
      </c>
      <c r="D238" s="840">
        <v>132</v>
      </c>
      <c r="E238" s="840">
        <v>88</v>
      </c>
      <c r="F238" s="840">
        <v>37</v>
      </c>
      <c r="G238" s="106"/>
      <c r="H238" s="120"/>
      <c r="I238" s="106"/>
      <c r="L238" s="46"/>
      <c r="N238" s="37"/>
      <c r="O238" s="37"/>
      <c r="P238" s="37"/>
      <c r="Q238" s="37"/>
      <c r="R238"/>
      <c r="S238"/>
      <c r="T238"/>
      <c r="U238"/>
      <c r="V238" s="120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</row>
    <row r="239" spans="1:37" s="46" customFormat="1" ht="24.75" customHeight="1" thickBot="1" x14ac:dyDescent="0.3">
      <c r="A239" s="28" t="s">
        <v>154</v>
      </c>
      <c r="B239" s="29"/>
      <c r="C239" s="30"/>
      <c r="D239" s="30">
        <v>447</v>
      </c>
      <c r="E239" s="30">
        <v>307</v>
      </c>
      <c r="F239" s="30">
        <v>224</v>
      </c>
      <c r="G239" s="106"/>
      <c r="H239" s="120"/>
      <c r="I239" s="106"/>
      <c r="N239" s="37"/>
      <c r="O239" s="37"/>
      <c r="P239" s="37"/>
      <c r="Q239" s="37"/>
      <c r="R239"/>
      <c r="S239"/>
      <c r="T239"/>
      <c r="U239"/>
      <c r="V239" s="120"/>
    </row>
    <row r="240" spans="1:37" s="46" customFormat="1" ht="24.75" customHeight="1" thickTop="1" thickBot="1" x14ac:dyDescent="0.3">
      <c r="A240" s="51" t="s">
        <v>9</v>
      </c>
      <c r="B240" s="70" t="s">
        <v>321</v>
      </c>
      <c r="C240" s="61" t="s">
        <v>435</v>
      </c>
      <c r="D240" s="840">
        <v>49</v>
      </c>
      <c r="E240" s="840">
        <v>40</v>
      </c>
      <c r="F240" s="840">
        <v>36</v>
      </c>
      <c r="G240" s="106"/>
      <c r="H240" s="120"/>
      <c r="I240" s="106"/>
      <c r="N240" s="37"/>
      <c r="O240" s="37"/>
      <c r="P240" s="37"/>
      <c r="Q240" s="37"/>
      <c r="R240"/>
      <c r="S240"/>
      <c r="T240"/>
      <c r="U240"/>
      <c r="V240" s="120"/>
    </row>
    <row r="241" spans="1:37" s="46" customFormat="1" ht="24.75" customHeight="1" thickTop="1" x14ac:dyDescent="0.25">
      <c r="A241" s="70"/>
      <c r="B241" s="70" t="s">
        <v>322</v>
      </c>
      <c r="C241" s="26" t="s">
        <v>436</v>
      </c>
      <c r="D241" s="840">
        <v>5</v>
      </c>
      <c r="E241" s="840">
        <v>7</v>
      </c>
      <c r="F241" s="840">
        <v>10</v>
      </c>
      <c r="G241" s="106"/>
      <c r="H241" s="120"/>
      <c r="I241" s="106"/>
      <c r="N241" s="37"/>
      <c r="O241" s="37"/>
      <c r="P241" s="37"/>
      <c r="Q241" s="37"/>
      <c r="R241"/>
      <c r="S241"/>
      <c r="T241"/>
      <c r="U241"/>
      <c r="V241" s="120"/>
    </row>
    <row r="242" spans="1:37" s="46" customFormat="1" ht="24.75" customHeight="1" x14ac:dyDescent="0.25">
      <c r="A242" s="70"/>
      <c r="B242" s="144">
        <v>802</v>
      </c>
      <c r="C242" s="692" t="s">
        <v>437</v>
      </c>
      <c r="D242" s="840">
        <v>1</v>
      </c>
      <c r="E242" s="840"/>
      <c r="F242" s="840">
        <v>1</v>
      </c>
      <c r="G242" s="106"/>
      <c r="H242" s="120"/>
      <c r="I242" s="106"/>
      <c r="N242" s="37"/>
      <c r="O242" s="37"/>
      <c r="P242" s="37"/>
      <c r="Q242" s="37"/>
      <c r="R242"/>
      <c r="S242"/>
      <c r="T242"/>
      <c r="U242"/>
      <c r="V242" s="120"/>
    </row>
    <row r="243" spans="1:37" s="46" customFormat="1" ht="24.75" customHeight="1" x14ac:dyDescent="0.25">
      <c r="A243" s="70"/>
      <c r="B243" s="70" t="s">
        <v>324</v>
      </c>
      <c r="C243" s="26" t="s">
        <v>438</v>
      </c>
      <c r="D243" s="840"/>
      <c r="E243" s="840"/>
      <c r="F243" s="840">
        <v>1</v>
      </c>
      <c r="G243" s="106"/>
      <c r="H243" s="120"/>
      <c r="I243" s="106"/>
      <c r="N243" s="37"/>
      <c r="O243" s="37"/>
      <c r="P243" s="37"/>
      <c r="Q243" s="37"/>
      <c r="R243"/>
      <c r="S243"/>
      <c r="T243"/>
      <c r="U243"/>
      <c r="V243" s="120"/>
    </row>
    <row r="244" spans="1:37" s="46" customFormat="1" ht="24.75" customHeight="1" x14ac:dyDescent="0.25">
      <c r="A244" s="70"/>
      <c r="B244" s="70" t="s">
        <v>326</v>
      </c>
      <c r="C244" s="26" t="s">
        <v>440</v>
      </c>
      <c r="D244" s="840">
        <v>45</v>
      </c>
      <c r="E244" s="840">
        <v>13</v>
      </c>
      <c r="F244" s="840">
        <v>18</v>
      </c>
      <c r="G244" s="106"/>
      <c r="H244" s="120"/>
      <c r="I244" s="106"/>
      <c r="N244" s="37"/>
      <c r="O244" s="37"/>
      <c r="P244" s="37"/>
      <c r="Q244" s="37"/>
      <c r="R244"/>
      <c r="S244"/>
      <c r="T244"/>
      <c r="U244"/>
      <c r="V244" s="120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</row>
    <row r="245" spans="1:37" s="43" customFormat="1" ht="15" customHeight="1" x14ac:dyDescent="0.25">
      <c r="A245" s="70"/>
      <c r="B245" s="70" t="s">
        <v>327</v>
      </c>
      <c r="C245" s="26" t="s">
        <v>441</v>
      </c>
      <c r="D245" s="840">
        <v>6</v>
      </c>
      <c r="E245" s="840">
        <v>2</v>
      </c>
      <c r="F245" s="840">
        <v>1</v>
      </c>
      <c r="G245" s="106"/>
      <c r="H245" s="120"/>
      <c r="I245" s="106"/>
      <c r="L245" s="46"/>
      <c r="N245" s="37"/>
      <c r="O245" s="37"/>
      <c r="P245" s="37"/>
      <c r="Q245" s="37"/>
      <c r="R245"/>
      <c r="S245"/>
      <c r="T245"/>
      <c r="U245"/>
      <c r="V245" s="120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</row>
    <row r="246" spans="1:37" s="46" customFormat="1" ht="24.75" customHeight="1" thickBot="1" x14ac:dyDescent="0.3">
      <c r="A246" s="28" t="s">
        <v>162</v>
      </c>
      <c r="B246" s="29"/>
      <c r="C246" s="30"/>
      <c r="D246" s="30">
        <v>106</v>
      </c>
      <c r="E246" s="30">
        <v>62</v>
      </c>
      <c r="F246" s="30">
        <v>67</v>
      </c>
      <c r="G246" s="106"/>
      <c r="H246" s="120"/>
      <c r="I246" s="106"/>
      <c r="J246" s="270"/>
      <c r="K246" s="270"/>
      <c r="N246" s="37"/>
      <c r="O246" s="37"/>
      <c r="P246" s="37"/>
      <c r="Q246" s="37"/>
      <c r="R246"/>
      <c r="S246"/>
      <c r="T246"/>
      <c r="U246"/>
      <c r="V246" s="120"/>
      <c r="W246" s="106"/>
    </row>
    <row r="247" spans="1:37" s="46" customFormat="1" ht="24.75" customHeight="1" thickTop="1" thickBot="1" x14ac:dyDescent="0.3">
      <c r="A247" s="51" t="s">
        <v>10</v>
      </c>
      <c r="B247" s="70" t="s">
        <v>328</v>
      </c>
      <c r="C247" s="61" t="s">
        <v>442</v>
      </c>
      <c r="D247" s="840">
        <v>16</v>
      </c>
      <c r="E247" s="840">
        <v>12</v>
      </c>
      <c r="F247" s="840">
        <v>7</v>
      </c>
      <c r="G247" s="106"/>
      <c r="H247" s="120"/>
      <c r="I247" s="106"/>
      <c r="J247" s="270"/>
      <c r="K247" s="270"/>
      <c r="L247" s="43"/>
      <c r="N247" s="37"/>
      <c r="O247" s="37"/>
      <c r="P247" s="37"/>
      <c r="Q247" s="37"/>
      <c r="R247"/>
      <c r="S247"/>
      <c r="T247"/>
      <c r="U247"/>
      <c r="V247" s="120"/>
      <c r="W247" s="106"/>
    </row>
    <row r="248" spans="1:37" s="46" customFormat="1" ht="24.75" customHeight="1" thickTop="1" x14ac:dyDescent="0.25">
      <c r="A248" s="70"/>
      <c r="B248" s="70" t="s">
        <v>329</v>
      </c>
      <c r="C248" s="26" t="s">
        <v>443</v>
      </c>
      <c r="D248" s="840">
        <v>32</v>
      </c>
      <c r="E248" s="840">
        <v>19</v>
      </c>
      <c r="F248" s="840">
        <v>22</v>
      </c>
      <c r="G248" s="106"/>
      <c r="H248" s="120"/>
      <c r="I248" s="106"/>
      <c r="J248" s="270"/>
      <c r="K248" s="270"/>
      <c r="N248" s="37"/>
      <c r="O248" s="37"/>
      <c r="P248" s="37"/>
      <c r="Q248" s="37"/>
      <c r="R248"/>
      <c r="S248"/>
      <c r="T248"/>
      <c r="U248"/>
      <c r="V248" s="120"/>
      <c r="W248" s="106"/>
    </row>
    <row r="249" spans="1:37" s="46" customFormat="1" ht="24.75" customHeight="1" x14ac:dyDescent="0.25">
      <c r="A249" s="70"/>
      <c r="B249" s="144">
        <v>920</v>
      </c>
      <c r="C249" s="692" t="s">
        <v>444</v>
      </c>
      <c r="D249" s="840">
        <v>3</v>
      </c>
      <c r="E249" s="840">
        <v>4</v>
      </c>
      <c r="F249" s="840"/>
      <c r="G249" s="106"/>
      <c r="H249" s="120"/>
      <c r="I249" s="106"/>
      <c r="J249" s="270"/>
      <c r="K249" s="270"/>
      <c r="N249" s="37"/>
      <c r="O249" s="37"/>
      <c r="P249" s="37"/>
      <c r="Q249" s="37"/>
      <c r="R249"/>
      <c r="S249"/>
      <c r="T249"/>
      <c r="U249"/>
      <c r="V249" s="120"/>
      <c r="W249" s="106"/>
    </row>
    <row r="250" spans="1:37" s="46" customFormat="1" ht="24.75" customHeight="1" x14ac:dyDescent="0.25">
      <c r="A250" s="70"/>
      <c r="B250" s="70" t="s">
        <v>331</v>
      </c>
      <c r="C250" s="26" t="s">
        <v>445</v>
      </c>
      <c r="D250" s="840">
        <v>4</v>
      </c>
      <c r="E250" s="840"/>
      <c r="F250" s="840">
        <v>2</v>
      </c>
      <c r="G250" s="106"/>
      <c r="H250" s="120"/>
      <c r="I250" s="106"/>
      <c r="N250" s="37"/>
      <c r="O250" s="37"/>
      <c r="P250" s="37"/>
      <c r="Q250" s="37"/>
      <c r="R250"/>
      <c r="S250"/>
      <c r="T250"/>
      <c r="U250"/>
      <c r="V250" s="120"/>
      <c r="W250" s="106"/>
      <c r="AH250" s="43"/>
      <c r="AI250" s="43"/>
      <c r="AJ250" s="43"/>
      <c r="AK250" s="43"/>
    </row>
    <row r="251" spans="1:37" s="46" customFormat="1" ht="24.75" customHeight="1" x14ac:dyDescent="0.25">
      <c r="A251" s="70"/>
      <c r="B251" s="70" t="s">
        <v>332</v>
      </c>
      <c r="C251" s="26" t="s">
        <v>446</v>
      </c>
      <c r="D251" s="840">
        <v>12</v>
      </c>
      <c r="E251" s="840">
        <v>6</v>
      </c>
      <c r="F251" s="840">
        <v>3</v>
      </c>
      <c r="G251" s="106"/>
      <c r="H251" s="120"/>
      <c r="I251" s="106"/>
      <c r="N251" s="37"/>
      <c r="O251" s="37"/>
      <c r="P251" s="37"/>
      <c r="Q251" s="37"/>
      <c r="R251"/>
      <c r="S251"/>
      <c r="T251"/>
      <c r="U251"/>
      <c r="V251" s="120"/>
      <c r="W251" s="106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</row>
    <row r="252" spans="1:37" s="46" customFormat="1" ht="24.75" customHeight="1" x14ac:dyDescent="0.25">
      <c r="A252" s="70"/>
      <c r="B252" s="70" t="s">
        <v>333</v>
      </c>
      <c r="C252" s="26" t="s">
        <v>447</v>
      </c>
      <c r="D252" s="840">
        <v>9</v>
      </c>
      <c r="E252" s="840">
        <v>7</v>
      </c>
      <c r="F252" s="840">
        <v>7</v>
      </c>
      <c r="H252" s="120"/>
      <c r="I252" s="106"/>
      <c r="N252" s="37"/>
      <c r="O252" s="37"/>
      <c r="P252" s="37"/>
      <c r="Q252" s="37"/>
      <c r="R252"/>
      <c r="S252"/>
      <c r="T252"/>
      <c r="U252"/>
      <c r="V252" s="120"/>
      <c r="W252" s="106"/>
    </row>
    <row r="253" spans="1:37" s="43" customFormat="1" ht="15" customHeight="1" x14ac:dyDescent="0.25">
      <c r="A253" s="70"/>
      <c r="B253" s="70" t="s">
        <v>334</v>
      </c>
      <c r="C253" s="26" t="s">
        <v>448</v>
      </c>
      <c r="D253" s="840">
        <v>47</v>
      </c>
      <c r="E253" s="840">
        <v>23</v>
      </c>
      <c r="F253" s="840">
        <v>35</v>
      </c>
      <c r="G253" s="46"/>
      <c r="H253" s="120"/>
      <c r="I253" s="106"/>
      <c r="L253" s="46"/>
      <c r="N253" s="37"/>
      <c r="O253" s="37"/>
      <c r="P253" s="37"/>
      <c r="Q253" s="37"/>
      <c r="R253"/>
      <c r="S253"/>
      <c r="T253"/>
      <c r="U253"/>
      <c r="V253" s="120"/>
      <c r="W253" s="10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</row>
    <row r="254" spans="1:37" s="46" customFormat="1" ht="15" customHeight="1" thickBot="1" x14ac:dyDescent="0.3">
      <c r="A254" s="28" t="s">
        <v>170</v>
      </c>
      <c r="B254" s="29"/>
      <c r="C254" s="30"/>
      <c r="D254" s="30">
        <v>123</v>
      </c>
      <c r="E254" s="30">
        <v>71</v>
      </c>
      <c r="F254" s="30">
        <v>76</v>
      </c>
      <c r="G254" s="43"/>
      <c r="H254" s="120"/>
      <c r="I254" s="106"/>
      <c r="N254" s="37"/>
      <c r="O254" s="37"/>
      <c r="P254" s="37"/>
      <c r="Q254" s="37"/>
      <c r="R254"/>
      <c r="S254"/>
      <c r="T254"/>
      <c r="U254"/>
      <c r="V254" s="120"/>
      <c r="W254" s="106"/>
    </row>
    <row r="255" spans="1:37" s="43" customFormat="1" ht="15" customHeight="1" thickTop="1" x14ac:dyDescent="0.25">
      <c r="A255" s="70" t="s">
        <v>533</v>
      </c>
      <c r="B255" s="22"/>
      <c r="C255" s="70"/>
      <c r="D255" s="845">
        <v>339</v>
      </c>
      <c r="E255" s="845">
        <v>166</v>
      </c>
      <c r="F255" s="845">
        <v>226</v>
      </c>
      <c r="G255" s="106"/>
      <c r="H255" s="120"/>
      <c r="I255" s="106"/>
      <c r="L255" s="46"/>
      <c r="N255" s="37"/>
      <c r="O255" s="37"/>
      <c r="P255" s="37"/>
      <c r="Q255" s="37"/>
      <c r="R255"/>
      <c r="S255"/>
      <c r="T255"/>
      <c r="U255"/>
      <c r="V255" s="120"/>
      <c r="W255" s="10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</row>
    <row r="256" spans="1:37" ht="15.75" thickBot="1" x14ac:dyDescent="0.3">
      <c r="A256" s="32" t="s">
        <v>0</v>
      </c>
      <c r="B256" s="33"/>
      <c r="C256" s="34"/>
      <c r="D256" s="34">
        <v>3713</v>
      </c>
      <c r="E256" s="34">
        <v>1988</v>
      </c>
      <c r="F256" s="34">
        <v>1709</v>
      </c>
      <c r="G256" s="106"/>
      <c r="H256" s="270"/>
      <c r="I256" s="270"/>
      <c r="L256" s="46"/>
      <c r="V256" s="120"/>
      <c r="W256" s="10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</row>
    <row r="257" spans="1:37" ht="15.75" thickTop="1" x14ac:dyDescent="0.25">
      <c r="A257" s="23" t="s">
        <v>16</v>
      </c>
      <c r="D257" s="77"/>
      <c r="E257" s="22"/>
      <c r="F257" s="22"/>
      <c r="G257" s="106"/>
      <c r="H257" s="270"/>
      <c r="I257" s="270"/>
      <c r="J257" s="106"/>
      <c r="K257" s="46"/>
      <c r="L257" s="43"/>
      <c r="V257" s="120"/>
      <c r="W257" s="10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</row>
    <row r="258" spans="1:37" x14ac:dyDescent="0.25">
      <c r="G258" s="106"/>
      <c r="H258" s="120"/>
      <c r="I258" s="270"/>
      <c r="J258" s="106"/>
      <c r="K258" s="46"/>
      <c r="L258" s="46"/>
      <c r="V258" s="120"/>
      <c r="W258" s="10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3"/>
      <c r="AI258" s="43"/>
      <c r="AJ258" s="43"/>
      <c r="AK258" s="43"/>
    </row>
    <row r="259" spans="1:37" x14ac:dyDescent="0.25">
      <c r="G259" s="106"/>
      <c r="H259" s="120"/>
      <c r="I259" s="270"/>
      <c r="J259" s="106"/>
      <c r="K259" s="46"/>
      <c r="L259" s="46"/>
      <c r="V259" s="120"/>
      <c r="W259" s="106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6"/>
      <c r="AI259" s="46"/>
      <c r="AJ259" s="46"/>
      <c r="AK259" s="46"/>
    </row>
    <row r="260" spans="1:37" x14ac:dyDescent="0.25">
      <c r="G260" s="106"/>
      <c r="H260" s="120"/>
      <c r="I260" s="270"/>
      <c r="J260" s="106"/>
      <c r="K260" s="46"/>
      <c r="L260" s="46"/>
      <c r="V260" s="120"/>
      <c r="W260" s="10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3"/>
      <c r="AI260" s="43"/>
      <c r="AJ260" s="43"/>
      <c r="AK260" s="43"/>
    </row>
    <row r="261" spans="1:37" x14ac:dyDescent="0.25">
      <c r="G261" s="106"/>
      <c r="H261" s="120"/>
      <c r="I261" s="270"/>
      <c r="J261" s="106"/>
      <c r="K261" s="46"/>
      <c r="L261" s="46"/>
      <c r="V261" s="120"/>
      <c r="W261" s="106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</row>
    <row r="262" spans="1:37" x14ac:dyDescent="0.25">
      <c r="G262" s="106"/>
      <c r="H262" s="120"/>
      <c r="I262" s="270"/>
      <c r="J262" s="106"/>
      <c r="K262" s="43"/>
      <c r="L262" s="46"/>
      <c r="V262" s="120"/>
      <c r="W262" s="106"/>
    </row>
    <row r="263" spans="1:37" x14ac:dyDescent="0.25">
      <c r="G263" s="106"/>
      <c r="H263" s="120"/>
      <c r="I263" s="270"/>
      <c r="J263" s="106"/>
      <c r="K263" s="46"/>
      <c r="L263" s="46"/>
      <c r="V263" s="120"/>
      <c r="W263" s="106"/>
    </row>
    <row r="264" spans="1:37" x14ac:dyDescent="0.25">
      <c r="G264" s="106"/>
      <c r="H264" s="120"/>
      <c r="I264" s="270"/>
      <c r="J264" s="106"/>
      <c r="K264" s="46"/>
      <c r="L264" s="46"/>
      <c r="V264" s="120"/>
      <c r="W264" s="106"/>
    </row>
    <row r="265" spans="1:37" x14ac:dyDescent="0.25">
      <c r="G265" s="43"/>
      <c r="H265" s="120"/>
      <c r="I265" s="270"/>
      <c r="J265" s="43"/>
      <c r="K265" s="46"/>
      <c r="L265" s="46"/>
      <c r="V265" s="120"/>
      <c r="W265" s="106"/>
    </row>
    <row r="266" spans="1:37" x14ac:dyDescent="0.25">
      <c r="G266" s="106"/>
      <c r="H266" s="120"/>
      <c r="I266" s="270"/>
      <c r="J266" s="106"/>
      <c r="K266" s="46"/>
      <c r="L266" s="46"/>
      <c r="V266" s="120"/>
      <c r="W266" s="106"/>
    </row>
    <row r="267" spans="1:37" x14ac:dyDescent="0.25">
      <c r="G267" s="106"/>
      <c r="H267" s="106"/>
      <c r="I267" s="106"/>
      <c r="J267" s="106"/>
      <c r="K267" s="46"/>
      <c r="L267" s="46"/>
      <c r="V267" s="120"/>
      <c r="W267" s="106"/>
    </row>
    <row r="268" spans="1:37" x14ac:dyDescent="0.25">
      <c r="G268" s="106"/>
      <c r="H268" s="106"/>
      <c r="I268" s="106"/>
      <c r="J268" s="106"/>
      <c r="K268" s="46"/>
      <c r="L268" s="46"/>
      <c r="V268" s="120"/>
      <c r="W268" s="106"/>
    </row>
    <row r="269" spans="1:37" x14ac:dyDescent="0.25">
      <c r="G269" s="106"/>
      <c r="H269" s="106"/>
      <c r="I269" s="106"/>
      <c r="J269" s="106"/>
      <c r="K269" s="46"/>
      <c r="L269" s="46"/>
      <c r="V269" s="120"/>
      <c r="W269" s="106"/>
    </row>
    <row r="270" spans="1:37" x14ac:dyDescent="0.25">
      <c r="G270" s="106"/>
      <c r="H270" s="106"/>
      <c r="I270" s="106"/>
      <c r="J270" s="106"/>
      <c r="K270" s="46"/>
      <c r="L270" s="46"/>
      <c r="V270" s="120"/>
      <c r="W270" s="106"/>
    </row>
    <row r="271" spans="1:37" x14ac:dyDescent="0.25">
      <c r="G271" s="106"/>
      <c r="H271" s="106"/>
      <c r="I271" s="106"/>
      <c r="J271" s="106"/>
      <c r="K271" s="46"/>
      <c r="L271" s="46"/>
      <c r="V271" s="120"/>
      <c r="W271" s="106"/>
    </row>
    <row r="272" spans="1:37" x14ac:dyDescent="0.2">
      <c r="G272" s="106"/>
      <c r="H272" s="106"/>
      <c r="I272" s="106"/>
      <c r="J272" s="106"/>
      <c r="K272" s="43"/>
      <c r="L272" s="43"/>
      <c r="V272" s="120"/>
      <c r="W272" s="106"/>
    </row>
    <row r="273" spans="7:23" x14ac:dyDescent="0.25">
      <c r="G273" s="106"/>
      <c r="H273" s="106"/>
      <c r="I273" s="106"/>
      <c r="J273" s="106"/>
      <c r="K273" s="46"/>
      <c r="L273" s="46"/>
      <c r="V273" s="120"/>
      <c r="W273" s="106"/>
    </row>
    <row r="274" spans="7:23" x14ac:dyDescent="0.25">
      <c r="G274" s="106"/>
      <c r="H274" s="106"/>
      <c r="I274" s="106"/>
      <c r="J274" s="106"/>
      <c r="K274" s="46"/>
      <c r="L274" s="46"/>
      <c r="V274" s="120"/>
      <c r="W274" s="106"/>
    </row>
    <row r="275" spans="7:23" x14ac:dyDescent="0.25">
      <c r="G275" s="106"/>
      <c r="H275" s="106"/>
      <c r="I275" s="106"/>
      <c r="J275" s="106"/>
      <c r="K275" s="46"/>
      <c r="L275" s="46"/>
      <c r="V275" s="120"/>
      <c r="W275" s="106"/>
    </row>
    <row r="276" spans="7:23" x14ac:dyDescent="0.25">
      <c r="G276" s="106"/>
      <c r="H276" s="106"/>
      <c r="I276" s="106"/>
      <c r="J276" s="106"/>
      <c r="K276" s="46"/>
      <c r="L276" s="46"/>
      <c r="V276" s="120"/>
      <c r="W276" s="106"/>
    </row>
    <row r="277" spans="7:23" x14ac:dyDescent="0.25">
      <c r="G277" s="106"/>
      <c r="H277" s="106"/>
      <c r="I277" s="106"/>
      <c r="J277" s="106"/>
      <c r="K277" s="46"/>
      <c r="L277" s="46"/>
      <c r="V277" s="120"/>
      <c r="W277" s="106"/>
    </row>
    <row r="278" spans="7:23" x14ac:dyDescent="0.25">
      <c r="G278" s="106"/>
      <c r="H278" s="106"/>
      <c r="I278" s="106"/>
      <c r="J278" s="106"/>
      <c r="K278" s="46"/>
      <c r="L278" s="46"/>
      <c r="V278" s="120"/>
      <c r="W278" s="106"/>
    </row>
    <row r="279" spans="7:23" x14ac:dyDescent="0.25">
      <c r="G279" s="106"/>
      <c r="H279" s="106"/>
      <c r="I279" s="106"/>
      <c r="J279" s="106"/>
      <c r="K279" s="46"/>
      <c r="L279" s="43"/>
      <c r="V279" s="120"/>
      <c r="W279" s="106"/>
    </row>
    <row r="280" spans="7:23" x14ac:dyDescent="0.25">
      <c r="G280" s="106"/>
      <c r="H280" s="106"/>
      <c r="I280" s="106"/>
      <c r="J280" s="106"/>
      <c r="K280" s="46"/>
      <c r="L280" s="46"/>
      <c r="V280" s="120"/>
      <c r="W280" s="106"/>
    </row>
    <row r="281" spans="7:23" x14ac:dyDescent="0.25">
      <c r="G281" s="106"/>
      <c r="H281" s="106"/>
      <c r="I281" s="106"/>
      <c r="J281" s="106"/>
      <c r="K281" s="46"/>
      <c r="L281" s="46"/>
      <c r="V281" s="120"/>
      <c r="W281" s="106"/>
    </row>
    <row r="282" spans="7:23" x14ac:dyDescent="0.25">
      <c r="G282" s="106"/>
      <c r="H282" s="106"/>
      <c r="I282" s="106"/>
      <c r="J282" s="106"/>
      <c r="K282" s="46"/>
      <c r="L282" s="46"/>
      <c r="V282" s="120"/>
      <c r="W282" s="106"/>
    </row>
    <row r="283" spans="7:23" x14ac:dyDescent="0.25">
      <c r="G283" s="106"/>
      <c r="H283" s="106"/>
      <c r="I283" s="106"/>
      <c r="J283" s="106"/>
      <c r="K283" s="46"/>
      <c r="L283" s="46"/>
      <c r="V283" s="120"/>
      <c r="W283" s="106"/>
    </row>
    <row r="284" spans="7:23" x14ac:dyDescent="0.25">
      <c r="G284" s="106"/>
      <c r="H284" s="106"/>
      <c r="I284" s="106"/>
      <c r="J284" s="106"/>
      <c r="K284" s="46"/>
      <c r="L284" s="46"/>
      <c r="V284" s="120"/>
      <c r="W284" s="106"/>
    </row>
    <row r="285" spans="7:23" x14ac:dyDescent="0.25">
      <c r="G285" s="106"/>
      <c r="H285" s="106"/>
      <c r="I285" s="106"/>
      <c r="J285" s="106"/>
      <c r="K285" s="46"/>
      <c r="L285" s="46"/>
      <c r="V285" s="120"/>
      <c r="W285" s="106"/>
    </row>
    <row r="286" spans="7:23" x14ac:dyDescent="0.25">
      <c r="G286" s="106"/>
      <c r="H286" s="106"/>
      <c r="I286" s="106"/>
      <c r="J286" s="106"/>
      <c r="K286" s="46"/>
      <c r="L286" s="46"/>
      <c r="V286" s="120"/>
      <c r="W286" s="106"/>
    </row>
    <row r="287" spans="7:23" x14ac:dyDescent="0.2">
      <c r="G287" s="106"/>
      <c r="H287" s="106"/>
      <c r="I287" s="106"/>
      <c r="J287" s="106"/>
      <c r="K287" s="43"/>
      <c r="L287" s="43"/>
      <c r="V287" s="120"/>
      <c r="W287" s="106"/>
    </row>
    <row r="288" spans="7:23" x14ac:dyDescent="0.25">
      <c r="G288" s="106"/>
      <c r="H288" s="106"/>
      <c r="I288" s="106"/>
      <c r="J288" s="106"/>
      <c r="K288" s="46"/>
      <c r="L288" s="46"/>
      <c r="V288" s="120"/>
      <c r="W288" s="106"/>
    </row>
    <row r="289" spans="7:23" x14ac:dyDescent="0.25">
      <c r="G289" s="106"/>
      <c r="H289" s="106"/>
      <c r="I289" s="106"/>
      <c r="J289" s="106"/>
      <c r="K289" s="46"/>
      <c r="L289" s="43"/>
      <c r="V289" s="120"/>
      <c r="W289" s="106"/>
    </row>
    <row r="290" spans="7:23" x14ac:dyDescent="0.25">
      <c r="G290" s="106"/>
      <c r="H290" s="106"/>
      <c r="I290" s="106"/>
      <c r="J290" s="106"/>
      <c r="K290" s="46"/>
      <c r="V290" s="120"/>
      <c r="W290" s="106"/>
    </row>
    <row r="291" spans="7:23" x14ac:dyDescent="0.25">
      <c r="G291" s="106"/>
      <c r="H291" s="106"/>
      <c r="I291" s="106"/>
      <c r="J291" s="106"/>
      <c r="K291" s="46"/>
      <c r="V291" s="120"/>
      <c r="W291" s="106"/>
    </row>
    <row r="292" spans="7:23" x14ac:dyDescent="0.25">
      <c r="G292" s="106"/>
      <c r="H292" s="106"/>
      <c r="I292" s="106"/>
      <c r="J292" s="106"/>
      <c r="K292" s="46"/>
      <c r="V292" s="120"/>
      <c r="W292" s="106"/>
    </row>
    <row r="293" spans="7:23" x14ac:dyDescent="0.25">
      <c r="G293" s="106"/>
      <c r="H293" s="106"/>
      <c r="I293" s="106"/>
      <c r="J293" s="106"/>
      <c r="K293" s="46"/>
      <c r="V293" s="120"/>
      <c r="W293" s="106"/>
    </row>
    <row r="294" spans="7:23" x14ac:dyDescent="0.2">
      <c r="G294" s="106"/>
      <c r="H294" s="106"/>
      <c r="I294" s="106"/>
      <c r="J294" s="106"/>
      <c r="K294" s="43"/>
      <c r="V294" s="120"/>
      <c r="W294" s="106"/>
    </row>
    <row r="295" spans="7:23" x14ac:dyDescent="0.25">
      <c r="G295" s="106"/>
      <c r="H295" s="106"/>
      <c r="I295" s="106"/>
      <c r="J295" s="106"/>
      <c r="K295" s="46"/>
      <c r="V295" s="120"/>
      <c r="W295" s="106"/>
    </row>
    <row r="296" spans="7:23" x14ac:dyDescent="0.25">
      <c r="G296" s="106"/>
      <c r="H296" s="106"/>
      <c r="I296" s="106"/>
      <c r="J296" s="106"/>
      <c r="K296" s="46"/>
      <c r="V296" s="120"/>
      <c r="W296" s="106"/>
    </row>
    <row r="297" spans="7:23" x14ac:dyDescent="0.25">
      <c r="G297" s="46"/>
      <c r="H297" s="46"/>
      <c r="I297" s="46"/>
      <c r="J297" s="46"/>
      <c r="K297" s="46"/>
      <c r="V297" s="120"/>
      <c r="W297" s="106"/>
    </row>
    <row r="298" spans="7:23" x14ac:dyDescent="0.25">
      <c r="G298" s="106"/>
      <c r="H298" s="106"/>
      <c r="I298" s="106"/>
      <c r="J298" s="106"/>
      <c r="K298" s="46"/>
      <c r="V298" s="120"/>
      <c r="W298" s="106"/>
    </row>
    <row r="299" spans="7:23" x14ac:dyDescent="0.25">
      <c r="G299" s="106"/>
      <c r="H299" s="106"/>
      <c r="I299" s="106"/>
      <c r="J299" s="106"/>
      <c r="K299" s="46"/>
      <c r="V299" s="120"/>
      <c r="W299" s="106"/>
    </row>
    <row r="300" spans="7:23" x14ac:dyDescent="0.25">
      <c r="G300" s="106"/>
      <c r="H300" s="106"/>
      <c r="I300" s="106"/>
      <c r="J300" s="106"/>
      <c r="K300" s="46"/>
      <c r="V300" s="120"/>
      <c r="W300" s="106"/>
    </row>
    <row r="301" spans="7:23" x14ac:dyDescent="0.25">
      <c r="G301" s="106"/>
      <c r="H301" s="106"/>
      <c r="I301" s="106"/>
      <c r="J301" s="106"/>
      <c r="K301" s="46"/>
      <c r="V301" s="120"/>
      <c r="W301" s="106"/>
    </row>
    <row r="302" spans="7:23" x14ac:dyDescent="0.2">
      <c r="G302" s="106"/>
      <c r="H302" s="106"/>
      <c r="I302" s="106"/>
      <c r="J302" s="106"/>
      <c r="K302" s="43"/>
      <c r="V302" s="120"/>
      <c r="W302" s="106"/>
    </row>
    <row r="303" spans="7:23" x14ac:dyDescent="0.25">
      <c r="G303" s="106"/>
      <c r="H303" s="106"/>
      <c r="I303" s="106"/>
      <c r="J303" s="106"/>
      <c r="K303" s="46"/>
      <c r="V303" s="120"/>
      <c r="W303" s="106"/>
    </row>
    <row r="304" spans="7:23" x14ac:dyDescent="0.2">
      <c r="G304" s="106"/>
      <c r="H304" s="106"/>
      <c r="I304" s="106"/>
      <c r="J304" s="106"/>
      <c r="K304" s="43"/>
      <c r="V304" s="120"/>
      <c r="W304" s="106"/>
    </row>
    <row r="305" spans="7:23" x14ac:dyDescent="0.2">
      <c r="G305" s="106"/>
      <c r="H305" s="106"/>
      <c r="I305" s="106"/>
      <c r="J305" s="106"/>
      <c r="V305" s="120"/>
      <c r="W305" s="106"/>
    </row>
    <row r="306" spans="7:23" x14ac:dyDescent="0.2">
      <c r="G306" s="43"/>
      <c r="H306" s="43"/>
      <c r="I306" s="43"/>
      <c r="J306" s="43"/>
      <c r="V306" s="120"/>
      <c r="W306" s="106"/>
    </row>
    <row r="307" spans="7:23" x14ac:dyDescent="0.25">
      <c r="G307" s="46"/>
      <c r="H307" s="46"/>
      <c r="I307" s="46"/>
      <c r="J307" s="46"/>
      <c r="V307" s="120"/>
      <c r="W307" s="106"/>
    </row>
    <row r="308" spans="7:23" x14ac:dyDescent="0.2">
      <c r="G308" s="43"/>
      <c r="H308" s="43"/>
      <c r="I308" s="43"/>
      <c r="J308" s="43"/>
      <c r="V308" s="120"/>
      <c r="W308" s="106"/>
    </row>
    <row r="309" spans="7:23" x14ac:dyDescent="0.2">
      <c r="V309" s="120"/>
      <c r="W309" s="106"/>
    </row>
    <row r="310" spans="7:23" x14ac:dyDescent="0.2">
      <c r="V310" s="120"/>
      <c r="W310" s="106"/>
    </row>
    <row r="311" spans="7:23" x14ac:dyDescent="0.2">
      <c r="V311" s="120"/>
      <c r="W311" s="106"/>
    </row>
    <row r="312" spans="7:23" x14ac:dyDescent="0.2">
      <c r="V312" s="120"/>
      <c r="W312" s="106"/>
    </row>
    <row r="313" spans="7:23" x14ac:dyDescent="0.2">
      <c r="V313" s="120"/>
      <c r="W313" s="106"/>
    </row>
    <row r="314" spans="7:23" x14ac:dyDescent="0.2">
      <c r="V314" s="120"/>
      <c r="W314" s="106"/>
    </row>
    <row r="315" spans="7:23" x14ac:dyDescent="0.2">
      <c r="V315" s="120"/>
      <c r="W315" s="106"/>
    </row>
    <row r="316" spans="7:23" x14ac:dyDescent="0.2">
      <c r="V316" s="120"/>
      <c r="W316" s="106"/>
    </row>
    <row r="317" spans="7:23" x14ac:dyDescent="0.2">
      <c r="V317" s="120"/>
      <c r="W317" s="106"/>
    </row>
    <row r="318" spans="7:23" x14ac:dyDescent="0.2">
      <c r="V318" s="120"/>
      <c r="W318" s="106"/>
    </row>
    <row r="319" spans="7:23" x14ac:dyDescent="0.2">
      <c r="V319" s="120"/>
      <c r="W319" s="106"/>
    </row>
    <row r="320" spans="7:23" x14ac:dyDescent="0.2">
      <c r="V320" s="120"/>
      <c r="W320" s="106"/>
    </row>
    <row r="321" spans="22:23" x14ac:dyDescent="0.2">
      <c r="V321" s="120"/>
      <c r="W321" s="106"/>
    </row>
    <row r="322" spans="22:23" x14ac:dyDescent="0.2">
      <c r="V322" s="120"/>
      <c r="W322" s="106"/>
    </row>
    <row r="323" spans="22:23" x14ac:dyDescent="0.2">
      <c r="V323" s="120"/>
      <c r="W323" s="106"/>
    </row>
    <row r="324" spans="22:23" x14ac:dyDescent="0.2">
      <c r="V324" s="120"/>
      <c r="W324" s="106"/>
    </row>
    <row r="325" spans="22:23" x14ac:dyDescent="0.2">
      <c r="V325" s="120"/>
      <c r="W325" s="106"/>
    </row>
    <row r="326" spans="22:23" x14ac:dyDescent="0.2">
      <c r="V326" s="120"/>
      <c r="W326" s="106"/>
    </row>
    <row r="327" spans="22:23" x14ac:dyDescent="0.2">
      <c r="V327" s="120"/>
      <c r="W327" s="106"/>
    </row>
    <row r="328" spans="22:23" x14ac:dyDescent="0.2">
      <c r="V328" s="120"/>
      <c r="W328" s="106"/>
    </row>
    <row r="329" spans="22:23" x14ac:dyDescent="0.2">
      <c r="V329" s="120"/>
      <c r="W329" s="106"/>
    </row>
    <row r="330" spans="22:23" x14ac:dyDescent="0.2">
      <c r="V330" s="120"/>
      <c r="W330" s="106"/>
    </row>
    <row r="331" spans="22:23" x14ac:dyDescent="0.2">
      <c r="V331" s="120"/>
      <c r="W331" s="106"/>
    </row>
    <row r="332" spans="22:23" x14ac:dyDescent="0.2">
      <c r="V332" s="120"/>
      <c r="W332" s="106"/>
    </row>
    <row r="333" spans="22:23" x14ac:dyDescent="0.2">
      <c r="V333" s="120"/>
      <c r="W333" s="106"/>
    </row>
    <row r="334" spans="22:23" x14ac:dyDescent="0.2">
      <c r="V334" s="120"/>
      <c r="W334" s="106"/>
    </row>
    <row r="335" spans="22:23" x14ac:dyDescent="0.2">
      <c r="V335" s="120"/>
      <c r="W335" s="106"/>
    </row>
    <row r="336" spans="22:23" x14ac:dyDescent="0.2">
      <c r="V336" s="120"/>
      <c r="W336" s="106"/>
    </row>
    <row r="337" spans="22:23" x14ac:dyDescent="0.2">
      <c r="V337" s="120"/>
      <c r="W337" s="106"/>
    </row>
    <row r="338" spans="22:23" x14ac:dyDescent="0.2">
      <c r="V338" s="120"/>
      <c r="W338" s="106"/>
    </row>
    <row r="339" spans="22:23" x14ac:dyDescent="0.2">
      <c r="V339" s="120"/>
      <c r="W339" s="106"/>
    </row>
    <row r="340" spans="22:23" x14ac:dyDescent="0.2">
      <c r="V340" s="120"/>
      <c r="W340" s="106"/>
    </row>
    <row r="341" spans="22:23" x14ac:dyDescent="0.2">
      <c r="V341" s="120"/>
      <c r="W341" s="106"/>
    </row>
    <row r="342" spans="22:23" x14ac:dyDescent="0.2">
      <c r="V342" s="120"/>
      <c r="W342" s="106"/>
    </row>
    <row r="343" spans="22:23" x14ac:dyDescent="0.2">
      <c r="V343" s="120"/>
      <c r="W343" s="106"/>
    </row>
    <row r="344" spans="22:23" x14ac:dyDescent="0.2">
      <c r="V344" s="120"/>
      <c r="W344" s="106"/>
    </row>
    <row r="345" spans="22:23" x14ac:dyDescent="0.2">
      <c r="V345" s="120"/>
      <c r="W345" s="106"/>
    </row>
    <row r="346" spans="22:23" x14ac:dyDescent="0.2">
      <c r="V346" s="120"/>
      <c r="W346" s="106"/>
    </row>
    <row r="347" spans="22:23" x14ac:dyDescent="0.2">
      <c r="V347" s="120"/>
      <c r="W347" s="106"/>
    </row>
    <row r="348" spans="22:23" x14ac:dyDescent="0.2">
      <c r="V348" s="120"/>
      <c r="W348" s="106"/>
    </row>
    <row r="349" spans="22:23" x14ac:dyDescent="0.2">
      <c r="V349" s="120"/>
      <c r="W349" s="106"/>
    </row>
    <row r="350" spans="22:23" x14ac:dyDescent="0.2">
      <c r="V350" s="120"/>
      <c r="W350" s="106"/>
    </row>
    <row r="351" spans="22:23" x14ac:dyDescent="0.2">
      <c r="V351" s="120"/>
      <c r="W351" s="106"/>
    </row>
  </sheetData>
  <mergeCells count="1">
    <mergeCell ref="H3:L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Indicateurs</vt:lpstr>
      <vt:lpstr>Gén</vt:lpstr>
      <vt:lpstr>V_dat</vt:lpstr>
      <vt:lpstr>V_géog</vt:lpstr>
      <vt:lpstr>V_lang</vt:lpstr>
      <vt:lpstr>V_pér</vt:lpstr>
      <vt:lpstr>V_éd pub</vt:lpstr>
      <vt:lpstr>V_om</vt:lpstr>
      <vt:lpstr>Cess</vt:lpstr>
      <vt:lpstr>Migr</vt:lpstr>
      <vt:lpstr>N_gén </vt:lpstr>
      <vt:lpstr>N_typo</vt:lpstr>
      <vt:lpstr>Indicateurs!OLE_LINK1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Pierre BONNEAU</cp:lastModifiedBy>
  <cp:lastPrinted>2015-06-01T07:42:44Z</cp:lastPrinted>
  <dcterms:created xsi:type="dcterms:W3CDTF">2012-04-04T13:23:15Z</dcterms:created>
  <dcterms:modified xsi:type="dcterms:W3CDTF">2022-05-19T08:02:30Z</dcterms:modified>
</cp:coreProperties>
</file>