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M:\groupe\BO\ETUDOC\SITE INTERNET CNC\Cinéma\"/>
    </mc:Choice>
  </mc:AlternateContent>
  <xr:revisionPtr revIDLastSave="0" documentId="8_{BE7ACC68-8909-4D97-A380-9C097F53E672}" xr6:coauthVersionLast="47" xr6:coauthVersionMax="47" xr10:uidLastSave="{00000000-0000-0000-0000-000000000000}"/>
  <bookViews>
    <workbookView xWindow="-110" yWindow="-110" windowWidth="19420" windowHeight="10420" tabRatio="868"/>
  </bookViews>
  <sheets>
    <sheet name="Sommaire" sheetId="16" r:id="rId1"/>
    <sheet name="Définitions" sheetId="15" r:id="rId2"/>
    <sheet name="FF-FE" sheetId="1" r:id="rId3"/>
    <sheet name="Cat-New" sheetId="14" r:id="rId4"/>
    <sheet name="Territoire" sheetId="2" r:id="rId5"/>
    <sheet name="Afrique" sheetId="10" r:id="rId6"/>
    <sheet name="AmériqueNord" sheetId="5" r:id="rId7"/>
    <sheet name="AmériqueLat" sheetId="6" r:id="rId8"/>
    <sheet name="Asie" sheetId="7" r:id="rId9"/>
    <sheet name="EuropCent" sheetId="8" r:id="rId10"/>
    <sheet name="EuropeOuest" sheetId="9" r:id="rId11"/>
    <sheet name="Moyen-Orient" sheetId="11" r:id="rId12"/>
    <sheet name="Océanie" sheetId="4" r:id="rId13"/>
    <sheet name="Divers" sheetId="3" r:id="rId14"/>
  </sheets>
  <definedNames>
    <definedName name="_xlnm._FilterDatabase" localSheetId="5" hidden="1">Afrique!$A$7:$T$7</definedName>
    <definedName name="_xlnm._FilterDatabase" localSheetId="7" hidden="1">AmériqueLat!$A$7:$T$7</definedName>
    <definedName name="_xlnm._FilterDatabase" localSheetId="6" hidden="1">AmériqueNord!$A$7:$R$7</definedName>
    <definedName name="_xlnm._FilterDatabase" localSheetId="8" hidden="1">Asie!$A$7:$T$7</definedName>
    <definedName name="_xlnm._FilterDatabase" localSheetId="13" hidden="1">Divers!$A$7:$R$7</definedName>
    <definedName name="_xlnm._FilterDatabase" localSheetId="9" hidden="1">EuropCent!$A$7:$T$7</definedName>
    <definedName name="_xlnm._FilterDatabase" localSheetId="10" hidden="1">EuropeOuest!$A$7:$T$7</definedName>
    <definedName name="_xlnm._FilterDatabase" localSheetId="11" hidden="1">'Moyen-Orient'!$A$7:$R$7</definedName>
    <definedName name="_xlnm._FilterDatabase" localSheetId="4" hidden="1">Territoire!$A$7:$T$7</definedName>
    <definedName name="_xlnm.Print_Area" localSheetId="5">Afrique!$A$5:$G$13</definedName>
    <definedName name="_xlnm.Print_Area" localSheetId="7">AmériqueLat!$A$5:$G$15</definedName>
    <definedName name="_xlnm.Print_Area" localSheetId="6">AmériqueNord!$A$5:$G$13</definedName>
    <definedName name="_xlnm.Print_Area" localSheetId="8">Asie!$A$5:$G$18</definedName>
    <definedName name="_xlnm.Print_Area" localSheetId="3">'Cat-New'!$A$5:$H$10</definedName>
    <definedName name="_xlnm.Print_Area" localSheetId="1">Définitions!$A$5:$L$32</definedName>
    <definedName name="_xlnm.Print_Area" localSheetId="13">Divers!$A$5:$G$14</definedName>
    <definedName name="_xlnm.Print_Area" localSheetId="9">EuropCent!$A$5:$G$18</definedName>
    <definedName name="_xlnm.Print_Area" localSheetId="10">EuropeOuest!$A$5:$G$23</definedName>
    <definedName name="_xlnm.Print_Area" localSheetId="2">'FF-FE'!$A$5:$G$11</definedName>
    <definedName name="_xlnm.Print_Area" localSheetId="11">'Moyen-Orient'!$A$5:$G$14</definedName>
    <definedName name="_xlnm.Print_Area" localSheetId="12">Océanie!$A$5:$G$8</definedName>
    <definedName name="_xlnm.Print_Area" localSheetId="4">Territoire!$A$5:$G$20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9" l="1"/>
  <c r="D21" i="9"/>
  <c r="E21" i="9"/>
  <c r="F21" i="9"/>
  <c r="G21" i="9"/>
  <c r="H21" i="9"/>
  <c r="I21" i="9"/>
  <c r="J21" i="9"/>
  <c r="K21" i="9"/>
  <c r="L21" i="9"/>
  <c r="M21" i="9"/>
  <c r="N21" i="9"/>
  <c r="O21" i="9"/>
  <c r="P21" i="9"/>
  <c r="Q21" i="9"/>
  <c r="R21" i="9"/>
  <c r="S21" i="9"/>
  <c r="T21" i="9"/>
  <c r="B21" i="9"/>
  <c r="C16" i="8"/>
  <c r="D16" i="8"/>
  <c r="E16" i="8"/>
  <c r="F16" i="8"/>
  <c r="G16" i="8"/>
  <c r="H16" i="8"/>
  <c r="I16" i="8"/>
  <c r="J16" i="8"/>
  <c r="K16" i="8"/>
  <c r="L16" i="8"/>
  <c r="M16" i="8"/>
  <c r="N16" i="8"/>
  <c r="O16" i="8"/>
  <c r="P16" i="8"/>
  <c r="Q16" i="8"/>
  <c r="R16" i="8"/>
  <c r="S16" i="8"/>
  <c r="T16" i="8"/>
  <c r="B16" i="8"/>
  <c r="B14" i="6"/>
  <c r="C14" i="6"/>
  <c r="D14" i="6"/>
  <c r="E14" i="6"/>
  <c r="F14" i="6"/>
  <c r="G14" i="6"/>
  <c r="H14" i="6"/>
  <c r="I14" i="6"/>
  <c r="J14" i="6"/>
  <c r="K14" i="6"/>
  <c r="L14" i="6"/>
  <c r="M14" i="6"/>
  <c r="N14" i="6"/>
  <c r="O14" i="6"/>
  <c r="P14" i="6"/>
  <c r="Q14" i="6"/>
  <c r="R14" i="6"/>
  <c r="S14" i="6"/>
  <c r="T14" i="6"/>
</calcChain>
</file>

<file path=xl/sharedStrings.xml><?xml version="1.0" encoding="utf-8"?>
<sst xmlns="http://schemas.openxmlformats.org/spreadsheetml/2006/main" count="218" uniqueCount="134">
  <si>
    <t>Asie</t>
  </si>
  <si>
    <t>Moyen-Orient</t>
  </si>
  <si>
    <t>Afrique</t>
  </si>
  <si>
    <t>Afrique du Sud</t>
  </si>
  <si>
    <t>Autres pays Afrique</t>
  </si>
  <si>
    <t>Tunisie, Algérie, Maroc - Maghreb</t>
  </si>
  <si>
    <t>Etats-Unis + grand pays européen et/ou Japon</t>
  </si>
  <si>
    <t>Etats-Unis et/ou Canada anglophone</t>
  </si>
  <si>
    <t>Argentine et/ou pays du Cône Sud</t>
  </si>
  <si>
    <t>Brésil</t>
  </si>
  <si>
    <t>Contrats satellitaires panaméricains</t>
  </si>
  <si>
    <t>Mexique</t>
  </si>
  <si>
    <t>Autres pays Asie</t>
  </si>
  <si>
    <t>Chine</t>
  </si>
  <si>
    <t>Contrats satellitaires panasiatiques</t>
  </si>
  <si>
    <t>Corée du Sud</t>
  </si>
  <si>
    <t>Hong-Kong</t>
  </si>
  <si>
    <t>Japon</t>
  </si>
  <si>
    <t>Taïwan</t>
  </si>
  <si>
    <t>Hongrie</t>
  </si>
  <si>
    <t>Pays Baltes</t>
  </si>
  <si>
    <t>Pologne</t>
  </si>
  <si>
    <t>République Tchèque - Slovaquie</t>
  </si>
  <si>
    <t>Allemagne et/ou zones germanophones</t>
  </si>
  <si>
    <t>Autres pays Europe de l'Ouest</t>
  </si>
  <si>
    <t>Belgique</t>
  </si>
  <si>
    <t>Benelux</t>
  </si>
  <si>
    <t>Espagne</t>
  </si>
  <si>
    <t>Grèce</t>
  </si>
  <si>
    <t>Italie</t>
  </si>
  <si>
    <t>Pays-Bas</t>
  </si>
  <si>
    <t>Portugal</t>
  </si>
  <si>
    <t>Scandinavie</t>
  </si>
  <si>
    <t>Suisse (hors région germanophone)</t>
  </si>
  <si>
    <t>Autres pays Moyen-Orient</t>
  </si>
  <si>
    <t>Israël</t>
  </si>
  <si>
    <t>Liban et/ou Egypte et autres pays</t>
  </si>
  <si>
    <t>Australie et/ou Nouvelle-Zélande</t>
  </si>
  <si>
    <t>TV5</t>
  </si>
  <si>
    <t>Recettes d'exportation selon la nationalité des films</t>
  </si>
  <si>
    <t>Recettes d’exportation des films français selon l’ancienneté des films</t>
  </si>
  <si>
    <t>Ventilation des recettes par zone géographique</t>
  </si>
  <si>
    <t>Ventilation des recettes par pays en Afrique</t>
  </si>
  <si>
    <t>Ventilation des recettes par pays en Amérique du Nord</t>
  </si>
  <si>
    <t>Ventilation des recettes par pays en Amérique latine</t>
  </si>
  <si>
    <t>Ventilation des recettes par pays en Asie</t>
  </si>
  <si>
    <t>Ventilation des recettes par pays en Europe de l'Ouest</t>
  </si>
  <si>
    <t>Ventilation des recettes par pays au Moyen-Orient</t>
  </si>
  <si>
    <t>Ventilation des recettes par pays en Océanie</t>
  </si>
  <si>
    <t>Ventilation des recettes Divers</t>
  </si>
  <si>
    <t>EXPORTATION DE FILMS</t>
  </si>
  <si>
    <t>Définitions et sources</t>
  </si>
  <si>
    <t>Définitions</t>
  </si>
  <si>
    <t>Retour au menu "Exportation de films"</t>
  </si>
  <si>
    <t>Sources</t>
  </si>
  <si>
    <t>¹ En 2008, la Turquie a été reclassée dans la zone Europe centrale et orientale sur l’ensemble de la période.</t>
  </si>
  <si>
    <t>Québec et/ou Canada</t>
  </si>
  <si>
    <t>total</t>
  </si>
  <si>
    <t>Europe de l'Ouest</t>
  </si>
  <si>
    <r>
      <t>1</t>
    </r>
    <r>
      <rPr>
        <sz val="8"/>
        <rFont val="Arial"/>
        <family val="2"/>
      </rPr>
      <t xml:space="preserve"> En 2008, la Turquie a été reclassée dans la zone Europe centrale et orientale sur l’ensemble de la période.</t>
    </r>
  </si>
  <si>
    <t>Russie</t>
  </si>
  <si>
    <t>Turquie</t>
  </si>
  <si>
    <t>¹ Dont droits de diffusion dans le secteur institutionnel.</t>
  </si>
  <si>
    <t>Autres pays Amérique Latine</t>
  </si>
  <si>
    <t>Autres pays Europe de l'Est</t>
  </si>
  <si>
    <t>2011</t>
  </si>
  <si>
    <t>2012</t>
  </si>
  <si>
    <t>2013</t>
  </si>
  <si>
    <t>2014</t>
  </si>
  <si>
    <t>2015</t>
  </si>
  <si>
    <t>2016</t>
  </si>
  <si>
    <t>2017</t>
  </si>
  <si>
    <t>2018</t>
  </si>
  <si>
    <t>-</t>
  </si>
  <si>
    <t>2003</t>
  </si>
  <si>
    <t>2004</t>
  </si>
  <si>
    <t>2005</t>
  </si>
  <si>
    <t>2006</t>
  </si>
  <si>
    <t>2007</t>
  </si>
  <si>
    <t>2008</t>
  </si>
  <si>
    <t>2009</t>
  </si>
  <si>
    <t>2010</t>
  </si>
  <si>
    <r>
      <t>films récents</t>
    </r>
    <r>
      <rPr>
        <vertAlign val="superscript"/>
        <sz val="9"/>
        <color indexed="8"/>
        <rFont val="Arial"/>
        <family val="2"/>
      </rPr>
      <t>1</t>
    </r>
  </si>
  <si>
    <r>
      <t>films de catalogue</t>
    </r>
    <r>
      <rPr>
        <vertAlign val="superscript"/>
        <sz val="9"/>
        <color indexed="8"/>
        <rFont val="Arial"/>
        <family val="2"/>
      </rPr>
      <t>2</t>
    </r>
  </si>
  <si>
    <r>
      <rPr>
        <vertAlign val="superscript"/>
        <sz val="8"/>
        <color indexed="8"/>
        <rFont val="Arial"/>
        <family val="2"/>
      </rPr>
      <t>1</t>
    </r>
    <r>
      <rPr>
        <sz val="8"/>
        <color indexed="8"/>
        <rFont val="Arial"/>
        <family val="2"/>
      </rPr>
      <t>films produits il y a moins de 3 ans</t>
    </r>
  </si>
  <si>
    <r>
      <rPr>
        <vertAlign val="superscript"/>
        <sz val="8"/>
        <color indexed="8"/>
        <rFont val="Arial"/>
        <family val="2"/>
      </rPr>
      <t>2</t>
    </r>
    <r>
      <rPr>
        <sz val="8"/>
        <color indexed="8"/>
        <rFont val="Arial"/>
        <family val="2"/>
      </rPr>
      <t>films produits il y a plus de 3 ans</t>
    </r>
  </si>
  <si>
    <t>Royaume Uni et/ou Irlande</t>
  </si>
  <si>
    <t>Inde</t>
  </si>
  <si>
    <t>VàD / VàDA monde</t>
  </si>
  <si>
    <r>
      <t>Europe centrale et orientale</t>
    </r>
    <r>
      <rPr>
        <vertAlign val="superscript"/>
        <sz val="9"/>
        <rFont val="Arial"/>
        <family val="2"/>
      </rPr>
      <t>1</t>
    </r>
  </si>
  <si>
    <r>
      <t>2</t>
    </r>
    <r>
      <rPr>
        <sz val="8"/>
        <rFont val="Arial"/>
        <family val="2"/>
      </rPr>
      <t xml:space="preserve"> Dont ventes à CFI,TV5 et plateformes de VàD/VàDA monde.</t>
    </r>
  </si>
  <si>
    <r>
      <t xml:space="preserve">1 </t>
    </r>
    <r>
      <rPr>
        <sz val="8"/>
        <rFont val="Arial"/>
        <family val="2"/>
      </rPr>
      <t>Contrats de cession pour plusieurs territoires d’Europe de l’Ouest, dont plateformes VàD/VàDA régionales.</t>
    </r>
  </si>
  <si>
    <t>¹ Contrats de cession à un distributeur américain qui se charge de la diffusion de l’œuvre sur le continent américain ainsi que sur d’autres territoires dans le monde.</t>
  </si>
  <si>
    <r>
      <t>Source : CNC</t>
    </r>
    <r>
      <rPr>
        <sz val="8"/>
        <color indexed="10"/>
        <rFont val="Arial"/>
        <family val="2"/>
      </rPr>
      <t>.</t>
    </r>
  </si>
  <si>
    <t>Source : CNC.</t>
  </si>
  <si>
    <r>
      <t xml:space="preserve">2 </t>
    </r>
    <r>
      <rPr>
        <sz val="8"/>
        <rFont val="Arial"/>
        <family val="2"/>
      </rPr>
      <t>Contrats de cession pour plusieurs territoires d’Europe centrale et orientale, dont plateformes VàD/VàDA régionales.</t>
    </r>
  </si>
  <si>
    <r>
      <t>Contrats Asie</t>
    </r>
    <r>
      <rPr>
        <vertAlign val="superscript"/>
        <sz val="9"/>
        <rFont val="Arial"/>
        <family val="2"/>
      </rPr>
      <t>1</t>
    </r>
  </si>
  <si>
    <t>¹ Contrats de cession pour plusieurs territoires d’Asie, dont plateformes VàD/VàDA régionales.</t>
  </si>
  <si>
    <t>¹ Contrats de cession pour plusieurs territoires d’Amérique latine, dont plateformes VàD/VàDA régionales.</t>
  </si>
  <si>
    <t>¹ Contrats de cession pour plusieurs territoires du Moyen-Orient, dont plateformes VàD/VàDA régionales.</t>
  </si>
  <si>
    <r>
      <t>Source : CNC</t>
    </r>
    <r>
      <rPr>
        <sz val="8"/>
        <rFont val="Arial"/>
        <family val="2"/>
      </rPr>
      <t>.</t>
    </r>
  </si>
  <si>
    <r>
      <t>¹ Contrats de cession pour plusieurs territoires d’Afrique</t>
    </r>
    <r>
      <rPr>
        <sz val="8"/>
        <color indexed="8"/>
        <rFont val="Arial"/>
        <family val="2"/>
      </rPr>
      <t>, dont plateformes VàD/VàDA régionales.</t>
    </r>
  </si>
  <si>
    <t>Autres recettes</t>
  </si>
  <si>
    <t>films français</t>
  </si>
  <si>
    <t>films étrangers</t>
  </si>
  <si>
    <t>Recettes d'exportation selon la nationalité des films (K€)</t>
  </si>
  <si>
    <t>Recettes d’exportation des films français selon l’ancienneté des films (K€)</t>
  </si>
  <si>
    <t>Oceanie</t>
  </si>
  <si>
    <t>Amerique latine</t>
  </si>
  <si>
    <t>Amerique du Nord</t>
  </si>
  <si>
    <t>Ventilation des recettes par zone géographique (K€)</t>
  </si>
  <si>
    <t>2019</t>
  </si>
  <si>
    <t>2020</t>
  </si>
  <si>
    <t>2021</t>
  </si>
  <si>
    <t>Contrats Afrique</t>
  </si>
  <si>
    <t>Ventilation des recettes par pays en Afrique (K€)</t>
  </si>
  <si>
    <t>Ventilation des recettes par pays en Amérique du Nord (K€)</t>
  </si>
  <si>
    <t>Etats-Unis + Divers Monde</t>
  </si>
  <si>
    <r>
      <t>Contrats Amerique Latine</t>
    </r>
    <r>
      <rPr>
        <vertAlign val="superscript"/>
        <sz val="9"/>
        <color indexed="8"/>
        <rFont val="Arial"/>
        <family val="2"/>
      </rPr>
      <t>1</t>
    </r>
  </si>
  <si>
    <t>Ventilation des recettes par pays en Amérique latine (K€)</t>
  </si>
  <si>
    <t>Ventilation des recettes par pays en Asie (K€)</t>
  </si>
  <si>
    <r>
      <t>Ventilation des recettes par pays en Europe centrale et orientale</t>
    </r>
    <r>
      <rPr>
        <b/>
        <vertAlign val="superscript"/>
        <sz val="10"/>
        <rFont val="Arial"/>
        <family val="2"/>
      </rPr>
      <t>1</t>
    </r>
    <r>
      <rPr>
        <b/>
        <sz val="10"/>
        <rFont val="Arial"/>
        <family val="2"/>
      </rPr>
      <t xml:space="preserve"> (K€)</t>
    </r>
  </si>
  <si>
    <t>Contrats Europe de l'Est</t>
  </si>
  <si>
    <t>Contrats Europe de l'Ouest</t>
  </si>
  <si>
    <t>Ventilation des recettes par pays en Europe de l'Ouest (K€)</t>
  </si>
  <si>
    <t>Contrats Moyen-Orient</t>
  </si>
  <si>
    <t>Ventilation des recettes par pays en Océanie (K€)</t>
  </si>
  <si>
    <t>Ventilation des recettes "divers" (K€)</t>
  </si>
  <si>
    <t>Avions - bateaux - trains</t>
  </si>
  <si>
    <r>
      <t>divers</t>
    </r>
    <r>
      <rPr>
        <vertAlign val="superscript"/>
        <sz val="9"/>
        <color indexed="8"/>
        <rFont val="Arial"/>
        <family val="2"/>
      </rPr>
      <t>1</t>
    </r>
  </si>
  <si>
    <t>Ventilation des recettes par pays au Moyen-Orient (K€)</t>
  </si>
  <si>
    <t>Mis à jour le 13/06/2023</t>
  </si>
  <si>
    <t>Ventilation des recettes par pays en Europe centrale et orientale</t>
  </si>
  <si>
    <r>
      <t>divers</t>
    </r>
    <r>
      <rPr>
        <vertAlign val="superscript"/>
        <sz val="8"/>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</si>
</sst>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_-* #,##0.00\ _€_-;\-* #,##0.00\ _€_-;_-* &quot;-&quot;??\ _€_-;_-@_-"/>
    <numFmt numFmtId="179" formatCode="#,##0.0"/>
  </numFmts>
  <fonts count="29" x14ac:knownFonts="1">
    <font>
      <sz val="10"/>
      <name val="Arial"/>
    </font>
    <font>
      <b/>
      <sz val="12"/>
      <name val="Arial"/>
      <family val="2"/>
    </font>
    <font>
      <sz val="9"/>
      <name val="Arial"/>
      <family val="2"/>
    </font>
    <font>
      <b/>
      <sz val="9"/>
      <name val="Arial"/>
      <family val="2"/>
    </font>
    <font>
      <b/>
      <sz val="10"/>
      <name val="Arial"/>
      <family val="2"/>
    </font>
    <font>
      <sz val="8"/>
      <name val="Arial"/>
      <family val="2"/>
    </font>
    <font>
      <sz val="10"/>
      <color indexed="8"/>
      <name val="MS Sans Serif"/>
      <family val="2"/>
    </font>
    <font>
      <sz val="9"/>
      <color indexed="8"/>
      <name val="Arial"/>
      <family val="2"/>
    </font>
    <font>
      <b/>
      <sz val="9"/>
      <color indexed="8"/>
      <name val="Arial"/>
      <family val="2"/>
    </font>
    <font>
      <sz val="8"/>
      <name val="Arial"/>
      <family val="2"/>
    </font>
    <font>
      <b/>
      <sz val="20"/>
      <name val="Arial"/>
      <family val="2"/>
    </font>
    <font>
      <sz val="10"/>
      <name val="Arial"/>
      <family val="2"/>
    </font>
    <font>
      <u/>
      <sz val="9"/>
      <color indexed="12"/>
      <name val="Arial"/>
      <family val="2"/>
    </font>
    <font>
      <sz val="10"/>
      <color indexed="12"/>
      <name val="Arial"/>
      <family val="2"/>
    </font>
    <font>
      <sz val="12"/>
      <name val="Arial"/>
      <family val="2"/>
    </font>
    <font>
      <u/>
      <sz val="12"/>
      <name val="Arial"/>
      <family val="2"/>
    </font>
    <font>
      <sz val="10"/>
      <color indexed="8"/>
      <name val="Arial"/>
      <family val="2"/>
    </font>
    <font>
      <sz val="8"/>
      <color indexed="8"/>
      <name val="Arial"/>
      <family val="2"/>
    </font>
    <font>
      <vertAlign val="superscript"/>
      <sz val="8"/>
      <name val="Arial"/>
      <family val="2"/>
    </font>
    <font>
      <b/>
      <vertAlign val="superscript"/>
      <sz val="10"/>
      <name val="Arial"/>
      <family val="2"/>
    </font>
    <font>
      <vertAlign val="superscript"/>
      <sz val="9"/>
      <color indexed="8"/>
      <name val="Arial"/>
      <family val="2"/>
    </font>
    <font>
      <vertAlign val="superscript"/>
      <sz val="8"/>
      <color indexed="8"/>
      <name val="Arial"/>
      <family val="2"/>
    </font>
    <font>
      <vertAlign val="superscript"/>
      <sz val="9"/>
      <name val="Arial"/>
      <family val="2"/>
    </font>
    <font>
      <sz val="8"/>
      <color indexed="10"/>
      <name val="Arial"/>
      <family val="2"/>
    </font>
    <font>
      <sz val="8"/>
      <color indexed="8"/>
      <name val="Arial"/>
      <family val="2"/>
    </font>
    <font>
      <vertAlign val="superscript"/>
      <sz val="9"/>
      <color indexed="8"/>
      <name val="Arial"/>
      <family val="2"/>
    </font>
    <font>
      <sz val="12"/>
      <color theme="1"/>
      <name val="Calibri"/>
      <family val="2"/>
      <scheme val="minor"/>
    </font>
    <font>
      <sz val="8"/>
      <color rgb="FF000000"/>
      <name val="Arial"/>
      <family val="2"/>
    </font>
    <font>
      <b/>
      <i/>
      <sz val="10"/>
      <color rgb="FF00B0F0"/>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bottom/>
      <diagonal/>
    </border>
    <border>
      <left/>
      <right/>
      <top/>
      <bottom style="thin">
        <color indexed="64"/>
      </bottom>
      <diagonal/>
    </border>
  </borders>
  <cellStyleXfs count="16">
    <xf numFmtId="0" fontId="0" fillId="0" borderId="0"/>
    <xf numFmtId="0" fontId="12" fillId="0" borderId="0" applyNumberFormat="0" applyFill="0" applyBorder="0" applyAlignment="0" applyProtection="0">
      <alignment vertical="top"/>
      <protection locked="0"/>
    </xf>
    <xf numFmtId="165" fontId="26" fillId="0" borderId="0" applyFont="0" applyFill="0" applyBorder="0" applyAlignment="0" applyProtection="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9" fontId="26" fillId="0" borderId="0" applyFont="0" applyFill="0" applyBorder="0" applyAlignment="0" applyProtection="0"/>
  </cellStyleXfs>
  <cellXfs count="107">
    <xf numFmtId="0" fontId="0" fillId="0" borderId="0" xfId="0"/>
    <xf numFmtId="0" fontId="1" fillId="0" borderId="0" xfId="0" applyFont="1"/>
    <xf numFmtId="0" fontId="10" fillId="0" borderId="0" xfId="0" applyFont="1"/>
    <xf numFmtId="0" fontId="11" fillId="0" borderId="0" xfId="0" applyFont="1"/>
    <xf numFmtId="3" fontId="11" fillId="0" borderId="0" xfId="0" applyNumberFormat="1" applyFont="1"/>
    <xf numFmtId="0" fontId="12" fillId="0" borderId="0" xfId="1" applyAlignment="1" applyProtection="1"/>
    <xf numFmtId="3" fontId="13" fillId="0" borderId="0" xfId="0" applyNumberFormat="1" applyFont="1"/>
    <xf numFmtId="0" fontId="13" fillId="0" borderId="0" xfId="0" applyFont="1"/>
    <xf numFmtId="0" fontId="14" fillId="0" borderId="0" xfId="0" applyFont="1" applyAlignment="1">
      <alignment vertical="center"/>
    </xf>
    <xf numFmtId="0" fontId="15" fillId="0" borderId="0" xfId="1" applyFont="1" applyAlignment="1" applyProtection="1">
      <alignment vertical="center"/>
    </xf>
    <xf numFmtId="0" fontId="11" fillId="2" borderId="0" xfId="0" applyFont="1" applyFill="1"/>
    <xf numFmtId="3" fontId="11" fillId="2" borderId="0" xfId="0" applyNumberFormat="1" applyFont="1" applyFill="1"/>
    <xf numFmtId="0" fontId="12" fillId="2" borderId="0" xfId="1" applyFill="1" applyAlignment="1" applyProtection="1"/>
    <xf numFmtId="3" fontId="13" fillId="2" borderId="0" xfId="0" applyNumberFormat="1" applyFont="1" applyFill="1"/>
    <xf numFmtId="0" fontId="13" fillId="2" borderId="0" xfId="0" applyFont="1" applyFill="1"/>
    <xf numFmtId="0" fontId="4" fillId="2" borderId="0" xfId="0" applyFont="1" applyFill="1"/>
    <xf numFmtId="0" fontId="2" fillId="2" borderId="0" xfId="0" applyFont="1" applyFill="1"/>
    <xf numFmtId="0" fontId="3" fillId="2" borderId="1" xfId="0" applyFont="1" applyFill="1" applyBorder="1" applyAlignment="1">
      <alignment horizontal="right"/>
    </xf>
    <xf numFmtId="0" fontId="3" fillId="2" borderId="0" xfId="0" applyFont="1" applyFill="1"/>
    <xf numFmtId="0" fontId="5" fillId="2" borderId="0" xfId="0" applyFont="1" applyFill="1"/>
    <xf numFmtId="0" fontId="5" fillId="2" borderId="0" xfId="0" applyFont="1" applyFill="1" applyAlignment="1">
      <alignment horizontal="right"/>
    </xf>
    <xf numFmtId="0" fontId="0" fillId="2" borderId="0" xfId="0" applyFill="1"/>
    <xf numFmtId="4" fontId="11" fillId="2" borderId="0" xfId="0" applyNumberFormat="1" applyFont="1" applyFill="1"/>
    <xf numFmtId="4" fontId="13" fillId="2" borderId="0" xfId="0" applyNumberFormat="1" applyFont="1" applyFill="1"/>
    <xf numFmtId="4" fontId="0" fillId="2" borderId="0" xfId="0" applyNumberFormat="1" applyFill="1"/>
    <xf numFmtId="1" fontId="8" fillId="2" borderId="1" xfId="11" applyNumberFormat="1" applyFont="1" applyFill="1" applyBorder="1" applyAlignment="1">
      <alignment horizontal="left"/>
    </xf>
    <xf numFmtId="1" fontId="8" fillId="2" borderId="1" xfId="8" applyNumberFormat="1" applyFont="1" applyFill="1" applyBorder="1" applyAlignment="1">
      <alignment horizontal="right"/>
    </xf>
    <xf numFmtId="1" fontId="0" fillId="2" borderId="0" xfId="0" applyNumberFormat="1" applyFill="1"/>
    <xf numFmtId="0" fontId="7" fillId="2" borderId="1" xfId="8" applyFont="1" applyFill="1" applyBorder="1" applyAlignment="1">
      <alignment horizontal="left"/>
    </xf>
    <xf numFmtId="3" fontId="7" fillId="2" borderId="1" xfId="8" applyNumberFormat="1" applyFont="1" applyFill="1" applyBorder="1" applyAlignment="1">
      <alignment horizontal="right"/>
    </xf>
    <xf numFmtId="0" fontId="3" fillId="2" borderId="1" xfId="0" applyFont="1" applyFill="1" applyBorder="1"/>
    <xf numFmtId="3" fontId="3" fillId="2" borderId="1" xfId="0" applyNumberFormat="1" applyFont="1" applyFill="1" applyBorder="1"/>
    <xf numFmtId="0" fontId="5" fillId="2" borderId="0" xfId="0" applyFont="1" applyFill="1" applyAlignment="1">
      <alignment vertical="center"/>
    </xf>
    <xf numFmtId="4" fontId="5" fillId="2" borderId="0" xfId="0" applyNumberFormat="1" applyFont="1" applyFill="1" applyAlignment="1">
      <alignment horizontal="right"/>
    </xf>
    <xf numFmtId="4" fontId="5" fillId="2" borderId="0" xfId="0" applyNumberFormat="1" applyFont="1" applyFill="1"/>
    <xf numFmtId="4" fontId="3" fillId="2" borderId="0" xfId="0" applyNumberFormat="1" applyFont="1" applyFill="1"/>
    <xf numFmtId="0" fontId="8" fillId="2" borderId="1" xfId="11" applyFont="1" applyFill="1" applyBorder="1" applyAlignment="1">
      <alignment horizontal="left"/>
    </xf>
    <xf numFmtId="0" fontId="8" fillId="2" borderId="1" xfId="13" applyFont="1" applyFill="1" applyBorder="1" applyAlignment="1">
      <alignment horizontal="right"/>
    </xf>
    <xf numFmtId="0" fontId="4" fillId="2" borderId="0" xfId="0" applyFont="1" applyFill="1" applyAlignment="1">
      <alignment horizontal="right"/>
    </xf>
    <xf numFmtId="0" fontId="7" fillId="2" borderId="1" xfId="13" applyFont="1" applyFill="1" applyBorder="1" applyAlignment="1">
      <alignment horizontal="left"/>
    </xf>
    <xf numFmtId="3" fontId="7" fillId="2" borderId="1" xfId="13" applyNumberFormat="1" applyFont="1" applyFill="1" applyBorder="1" applyAlignment="1">
      <alignment horizontal="right"/>
    </xf>
    <xf numFmtId="0" fontId="5" fillId="2" borderId="0" xfId="0" applyFont="1" applyFill="1" applyAlignment="1">
      <alignment horizontal="justify" vertical="center"/>
    </xf>
    <xf numFmtId="0" fontId="8" fillId="2" borderId="1" xfId="12" applyFont="1" applyFill="1" applyBorder="1" applyAlignment="1">
      <alignment horizontal="right"/>
    </xf>
    <xf numFmtId="0" fontId="7" fillId="2" borderId="1" xfId="12" applyFont="1" applyFill="1" applyBorder="1" applyAlignment="1">
      <alignment horizontal="left"/>
    </xf>
    <xf numFmtId="3" fontId="7" fillId="2" borderId="1" xfId="12" applyNumberFormat="1" applyFont="1" applyFill="1" applyBorder="1" applyAlignment="1">
      <alignment horizontal="right"/>
    </xf>
    <xf numFmtId="0" fontId="27" fillId="2" borderId="0" xfId="0" applyFont="1" applyFill="1" applyAlignment="1">
      <alignment horizontal="left" vertical="center"/>
    </xf>
    <xf numFmtId="3" fontId="3" fillId="2" borderId="0" xfId="0" applyNumberFormat="1" applyFont="1" applyFill="1" applyBorder="1"/>
    <xf numFmtId="3" fontId="3" fillId="2" borderId="0" xfId="0" applyNumberFormat="1" applyFont="1" applyFill="1"/>
    <xf numFmtId="0" fontId="8" fillId="2" borderId="2" xfId="12" applyFont="1" applyFill="1" applyBorder="1" applyAlignment="1">
      <alignment horizontal="right"/>
    </xf>
    <xf numFmtId="0" fontId="5" fillId="2" borderId="0" xfId="0" applyFont="1" applyFill="1" applyBorder="1"/>
    <xf numFmtId="0" fontId="8" fillId="2" borderId="1" xfId="10" applyFont="1" applyFill="1" applyBorder="1" applyAlignment="1">
      <alignment horizontal="right"/>
    </xf>
    <xf numFmtId="0" fontId="7" fillId="2" borderId="1" xfId="10" applyFont="1" applyFill="1" applyBorder="1" applyAlignment="1">
      <alignment horizontal="left"/>
    </xf>
    <xf numFmtId="3" fontId="7" fillId="2" borderId="1" xfId="10" applyNumberFormat="1" applyFont="1" applyFill="1" applyBorder="1" applyAlignment="1">
      <alignment horizontal="right"/>
    </xf>
    <xf numFmtId="0" fontId="7" fillId="2" borderId="0" xfId="10" applyFont="1" applyFill="1" applyBorder="1" applyAlignment="1">
      <alignment horizontal="left"/>
    </xf>
    <xf numFmtId="0" fontId="2" fillId="2" borderId="1" xfId="14" applyFont="1" applyFill="1" applyBorder="1" applyAlignment="1">
      <alignment horizontal="left"/>
    </xf>
    <xf numFmtId="0" fontId="18" fillId="2" borderId="3" xfId="14" applyFont="1" applyFill="1" applyBorder="1" applyAlignment="1"/>
    <xf numFmtId="0" fontId="8" fillId="2" borderId="1" xfId="9" applyFont="1" applyFill="1" applyBorder="1" applyAlignment="1">
      <alignment horizontal="right"/>
    </xf>
    <xf numFmtId="0" fontId="7" fillId="2" borderId="1" xfId="9" applyFont="1" applyFill="1" applyBorder="1" applyAlignment="1">
      <alignment horizontal="left"/>
    </xf>
    <xf numFmtId="3" fontId="7" fillId="2" borderId="1" xfId="9" applyNumberFormat="1" applyFont="1" applyFill="1" applyBorder="1" applyAlignment="1">
      <alignment horizontal="right"/>
    </xf>
    <xf numFmtId="0" fontId="18" fillId="2" borderId="0" xfId="0" applyFont="1" applyFill="1"/>
    <xf numFmtId="4" fontId="3" fillId="2" borderId="0" xfId="0" applyNumberFormat="1" applyFont="1" applyFill="1" applyBorder="1"/>
    <xf numFmtId="0" fontId="18" fillId="2" borderId="0" xfId="0" applyFont="1" applyFill="1" applyAlignment="1">
      <alignment vertical="center"/>
    </xf>
    <xf numFmtId="0" fontId="8" fillId="2" borderId="1" xfId="7" applyFont="1" applyFill="1" applyBorder="1" applyAlignment="1">
      <alignment horizontal="right"/>
    </xf>
    <xf numFmtId="179" fontId="2" fillId="2" borderId="0" xfId="14" applyNumberFormat="1" applyFont="1" applyFill="1" applyBorder="1" applyAlignment="1">
      <alignment horizontal="left"/>
    </xf>
    <xf numFmtId="3" fontId="7" fillId="2" borderId="1" xfId="7" applyNumberFormat="1" applyFont="1" applyFill="1" applyBorder="1" applyAlignment="1">
      <alignment horizontal="right"/>
    </xf>
    <xf numFmtId="179" fontId="2" fillId="2" borderId="1" xfId="14" applyNumberFormat="1" applyFont="1" applyFill="1" applyBorder="1" applyAlignment="1">
      <alignment horizontal="left"/>
    </xf>
    <xf numFmtId="3" fontId="2" fillId="2" borderId="0" xfId="14" applyNumberFormat="1" applyFont="1" applyFill="1" applyBorder="1" applyAlignment="1">
      <alignment horizontal="right"/>
    </xf>
    <xf numFmtId="179" fontId="3" fillId="2" borderId="1" xfId="14" applyNumberFormat="1" applyFont="1" applyFill="1" applyBorder="1" applyAlignment="1">
      <alignment horizontal="left" wrapText="1"/>
    </xf>
    <xf numFmtId="0" fontId="8" fillId="2" borderId="1" xfId="5" applyFont="1" applyFill="1" applyBorder="1" applyAlignment="1">
      <alignment horizontal="right"/>
    </xf>
    <xf numFmtId="0" fontId="3" fillId="2" borderId="0" xfId="0" applyFont="1" applyFill="1" applyAlignment="1">
      <alignment horizontal="right"/>
    </xf>
    <xf numFmtId="0" fontId="7" fillId="2" borderId="1" xfId="5" applyFont="1" applyFill="1" applyBorder="1" applyAlignment="1">
      <alignment horizontal="left"/>
    </xf>
    <xf numFmtId="3" fontId="7" fillId="2" borderId="1" xfId="5" applyNumberFormat="1" applyFont="1" applyFill="1" applyBorder="1" applyAlignment="1">
      <alignment horizontal="right"/>
    </xf>
    <xf numFmtId="0" fontId="8" fillId="2" borderId="1" xfId="5" applyFont="1" applyFill="1" applyBorder="1" applyAlignment="1">
      <alignment horizontal="left"/>
    </xf>
    <xf numFmtId="3" fontId="8" fillId="2" borderId="1" xfId="5" applyNumberFormat="1" applyFont="1" applyFill="1" applyBorder="1" applyAlignment="1">
      <alignment horizontal="right"/>
    </xf>
    <xf numFmtId="0" fontId="5" fillId="2" borderId="0" xfId="0" applyFont="1" applyFill="1" applyAlignment="1">
      <alignment horizontal="left" vertical="center"/>
    </xf>
    <xf numFmtId="1" fontId="8" fillId="2" borderId="1" xfId="6" applyNumberFormat="1" applyFont="1" applyFill="1" applyBorder="1" applyAlignment="1">
      <alignment horizontal="right"/>
    </xf>
    <xf numFmtId="0" fontId="7" fillId="2" borderId="1" xfId="6" applyFont="1" applyFill="1" applyBorder="1" applyAlignment="1">
      <alignment horizontal="left"/>
    </xf>
    <xf numFmtId="3" fontId="7" fillId="2" borderId="1" xfId="6" applyNumberFormat="1" applyFont="1" applyFill="1" applyBorder="1" applyAlignment="1">
      <alignment horizontal="right"/>
    </xf>
    <xf numFmtId="0" fontId="8" fillId="2" borderId="1" xfId="4" applyFont="1" applyFill="1" applyBorder="1" applyAlignment="1">
      <alignment horizontal="right"/>
    </xf>
    <xf numFmtId="0" fontId="7" fillId="2" borderId="1" xfId="4" applyFont="1" applyFill="1" applyBorder="1" applyAlignment="1">
      <alignment horizontal="left"/>
    </xf>
    <xf numFmtId="0" fontId="2" fillId="2" borderId="0" xfId="14" applyFont="1" applyFill="1" applyBorder="1" applyAlignment="1">
      <alignment wrapText="1"/>
    </xf>
    <xf numFmtId="0" fontId="2" fillId="2" borderId="1" xfId="14" applyFont="1" applyFill="1" applyBorder="1" applyAlignment="1">
      <alignment wrapText="1"/>
    </xf>
    <xf numFmtId="3" fontId="2" fillId="2" borderId="1" xfId="14" applyNumberFormat="1" applyFont="1" applyFill="1" applyBorder="1" applyAlignment="1">
      <alignment horizontal="right" wrapText="1"/>
    </xf>
    <xf numFmtId="3" fontId="2" fillId="2" borderId="2" xfId="14" applyNumberFormat="1" applyFont="1" applyFill="1" applyBorder="1" applyAlignment="1">
      <alignment horizontal="right" wrapText="1"/>
    </xf>
    <xf numFmtId="3" fontId="2" fillId="2" borderId="1" xfId="0" applyNumberFormat="1" applyFont="1" applyFill="1" applyBorder="1" applyAlignment="1">
      <alignment horizontal="right" wrapText="1"/>
    </xf>
    <xf numFmtId="3" fontId="2" fillId="2" borderId="4" xfId="14" applyNumberFormat="1" applyFont="1" applyFill="1" applyBorder="1" applyAlignment="1">
      <alignment horizontal="right" wrapText="1"/>
    </xf>
    <xf numFmtId="3" fontId="2" fillId="2" borderId="0" xfId="14" applyNumberFormat="1" applyFont="1" applyFill="1" applyBorder="1" applyAlignment="1">
      <alignment horizontal="right" wrapText="1"/>
    </xf>
    <xf numFmtId="0" fontId="3" fillId="2" borderId="1" xfId="14" applyFont="1" applyFill="1" applyBorder="1" applyAlignment="1">
      <alignment wrapText="1"/>
    </xf>
    <xf numFmtId="3" fontId="3" fillId="2" borderId="1" xfId="14" applyNumberFormat="1" applyFont="1" applyFill="1" applyBorder="1" applyAlignment="1">
      <alignment horizontal="right" wrapText="1"/>
    </xf>
    <xf numFmtId="3" fontId="0" fillId="2" borderId="0" xfId="0" applyNumberFormat="1" applyFill="1"/>
    <xf numFmtId="0" fontId="8" fillId="2" borderId="1" xfId="11" applyFont="1" applyFill="1" applyBorder="1" applyAlignment="1">
      <alignment horizontal="right" wrapText="1"/>
    </xf>
    <xf numFmtId="0" fontId="7" fillId="2" borderId="0" xfId="14" applyFont="1" applyFill="1" applyBorder="1" applyAlignment="1">
      <alignment horizontal="left" wrapText="1"/>
    </xf>
    <xf numFmtId="3" fontId="7" fillId="2" borderId="1" xfId="11" applyNumberFormat="1" applyFont="1" applyFill="1" applyBorder="1" applyAlignment="1">
      <alignment horizontal="right" vertical="center" wrapText="1"/>
    </xf>
    <xf numFmtId="0" fontId="7" fillId="2" borderId="1" xfId="14" applyFont="1" applyFill="1" applyBorder="1" applyAlignment="1">
      <alignment horizontal="left" wrapText="1"/>
    </xf>
    <xf numFmtId="3" fontId="3" fillId="2" borderId="1" xfId="0" applyNumberFormat="1" applyFont="1" applyFill="1" applyBorder="1" applyAlignment="1">
      <alignment vertical="center"/>
    </xf>
    <xf numFmtId="0" fontId="0" fillId="2" borderId="0" xfId="0" applyFill="1" applyAlignment="1">
      <alignment wrapText="1"/>
    </xf>
    <xf numFmtId="0" fontId="2" fillId="2" borderId="1" xfId="0" applyFont="1" applyFill="1" applyBorder="1"/>
    <xf numFmtId="3" fontId="2" fillId="2" borderId="1" xfId="0" applyNumberFormat="1" applyFont="1" applyFill="1" applyBorder="1"/>
    <xf numFmtId="179" fontId="7" fillId="2" borderId="1" xfId="4" applyNumberFormat="1" applyFont="1" applyFill="1" applyBorder="1" applyAlignment="1">
      <alignment horizontal="right"/>
    </xf>
    <xf numFmtId="179" fontId="3" fillId="2" borderId="1" xfId="0" applyNumberFormat="1" applyFont="1" applyFill="1" applyBorder="1"/>
    <xf numFmtId="3" fontId="7" fillId="2" borderId="1" xfId="6" quotePrefix="1" applyNumberFormat="1" applyFont="1" applyFill="1" applyBorder="1" applyAlignment="1">
      <alignment horizontal="right"/>
    </xf>
    <xf numFmtId="3" fontId="7" fillId="2" borderId="1" xfId="8" quotePrefix="1" applyNumberFormat="1" applyFont="1" applyFill="1" applyBorder="1" applyAlignment="1">
      <alignment horizontal="right"/>
    </xf>
    <xf numFmtId="0" fontId="28" fillId="0" borderId="0" xfId="0" applyFont="1"/>
    <xf numFmtId="179" fontId="0" fillId="2" borderId="0" xfId="0" applyNumberFormat="1" applyFill="1"/>
    <xf numFmtId="3" fontId="5" fillId="2" borderId="0" xfId="0" applyNumberFormat="1" applyFont="1" applyFill="1" applyAlignment="1">
      <alignment horizontal="right"/>
    </xf>
    <xf numFmtId="0" fontId="17" fillId="2" borderId="2" xfId="0" applyFont="1" applyFill="1" applyBorder="1" applyAlignment="1">
      <alignment horizontal="left" wrapText="1"/>
    </xf>
    <xf numFmtId="0" fontId="17" fillId="2" borderId="0" xfId="0" applyFont="1" applyFill="1" applyAlignment="1">
      <alignment horizontal="left" wrapText="1"/>
    </xf>
  </cellXfs>
  <cellStyles count="16">
    <cellStyle name="Lien hypertexte" xfId="1" builtinId="8"/>
    <cellStyle name="Milliers 2" xfId="2"/>
    <cellStyle name="Normal" xfId="0" builtinId="0"/>
    <cellStyle name="Normal 2" xfId="3"/>
    <cellStyle name="Normal_Afrique" xfId="4"/>
    <cellStyle name="Normal_AmériqueLat" xfId="5"/>
    <cellStyle name="Normal_AmériqueNord" xfId="6"/>
    <cellStyle name="Normal_Asie" xfId="7"/>
    <cellStyle name="Normal_Divers" xfId="8"/>
    <cellStyle name="Normal_EuropeEst" xfId="9"/>
    <cellStyle name="Normal_EuropeOuest" xfId="10"/>
    <cellStyle name="Normal_Graphiques" xfId="11"/>
    <cellStyle name="Normal_Moyen-Orient" xfId="12"/>
    <cellStyle name="Normal_Océanie" xfId="13"/>
    <cellStyle name="Normal_Recette selon nat" xfId="14"/>
    <cellStyle name="Pourcentage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0</xdr:rowOff>
    </xdr:from>
    <xdr:to>
      <xdr:col>1</xdr:col>
      <xdr:colOff>793750</xdr:colOff>
      <xdr:row>1</xdr:row>
      <xdr:rowOff>139700</xdr:rowOff>
    </xdr:to>
    <xdr:pic>
      <xdr:nvPicPr>
        <xdr:cNvPr id="2114" name="Image 1">
          <a:extLst>
            <a:ext uri="{FF2B5EF4-FFF2-40B4-BE49-F238E27FC236}">
              <a16:creationId xmlns:a16="http://schemas.microsoft.com/office/drawing/2014/main" id="{F973311E-68DA-5959-6C3B-DF4835BE46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0" y="0"/>
          <a:ext cx="154305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0</xdr:rowOff>
    </xdr:from>
    <xdr:to>
      <xdr:col>12</xdr:col>
      <xdr:colOff>0</xdr:colOff>
      <xdr:row>19</xdr:row>
      <xdr:rowOff>22235</xdr:rowOff>
    </xdr:to>
    <xdr:sp macro="" textlink="">
      <xdr:nvSpPr>
        <xdr:cNvPr id="1025" name="Rectangle 1">
          <a:extLst>
            <a:ext uri="{FF2B5EF4-FFF2-40B4-BE49-F238E27FC236}">
              <a16:creationId xmlns:a16="http://schemas.microsoft.com/office/drawing/2014/main" id="{BF960E40-1BA0-9265-1A92-E9DB110799EF}"/>
            </a:ext>
          </a:extLst>
        </xdr:cNvPr>
        <xdr:cNvSpPr>
          <a:spLocks noChangeArrowheads="1"/>
        </xdr:cNvSpPr>
      </xdr:nvSpPr>
      <xdr:spPr bwMode="auto">
        <a:xfrm>
          <a:off x="381000" y="1009650"/>
          <a:ext cx="8382000" cy="2133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FR" sz="1000" b="1" i="1" u="none" strike="noStrike" baseline="0">
              <a:solidFill>
                <a:srgbClr val="000000"/>
              </a:solidFill>
              <a:latin typeface="Arial"/>
              <a:cs typeface="Arial"/>
            </a:rPr>
            <a:t>Films français</a:t>
          </a: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Les films français ont été définis comme les films d'initiative française (incluant donc les coproductions majoritaires) et les coproductions minoritaires françaises. Cette définition peut donc inclure des coproductions françaises en langue étrangère, ainsi que des films non agréés par le CNC. La notion de films étrangers regroupe tous les films non considérés comme français selon la définition ci-dessus.</a:t>
          </a:r>
        </a:p>
        <a:p>
          <a:pPr algn="l" rtl="0">
            <a:defRPr sz="1000"/>
          </a:pPr>
          <a:endParaRPr lang="fr-FR" sz="1000" b="0" i="0" u="none" strike="noStrike" baseline="0">
            <a:solidFill>
              <a:srgbClr val="000000"/>
            </a:solidFill>
            <a:latin typeface="Arial"/>
            <a:cs typeface="Arial"/>
          </a:endParaRPr>
        </a:p>
        <a:p>
          <a:pPr algn="l" rtl="0">
            <a:defRPr sz="1000"/>
          </a:pPr>
          <a:r>
            <a:rPr lang="fr-FR" sz="1000" b="1" i="1" u="none" strike="noStrike" baseline="0">
              <a:solidFill>
                <a:srgbClr val="000000"/>
              </a:solidFill>
              <a:latin typeface="Arial"/>
              <a:cs typeface="Arial"/>
            </a:rPr>
            <a:t>Recettes d’exportation</a:t>
          </a: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Les recettes en provenance de l'étranger prises en compte sont celles effectivement encaissées au cours de l'année. Compte tenu de l'important décalage entre la signature des contrats et leur paiement, ces recettes se rapportent en majorité à des ventes effectuées les années antérieures. Ainsi, les résultats présentés ne reflètent pas l'activité anuuelle des sociétés d'exportation, mais plutôt les ventes que ces sociétés ont réalisées sur les deux années précédentes.</a:t>
          </a:r>
        </a:p>
        <a:p>
          <a:pPr algn="l" rtl="0">
            <a:defRPr sz="1000"/>
          </a:pPr>
          <a:endParaRPr lang="fr-FR" sz="1000" b="0" i="0" u="none" strike="noStrike" baseline="0">
            <a:solidFill>
              <a:srgbClr val="000000"/>
            </a:solidFill>
            <a:latin typeface="Arial"/>
            <a:cs typeface="Arial"/>
          </a:endParaRPr>
        </a:p>
        <a:p>
          <a:pPr algn="l" rtl="0">
            <a:defRPr sz="1000"/>
          </a:pPr>
          <a:r>
            <a:rPr lang="fr-FR" sz="1000" b="1" i="1" u="none" strike="noStrike" baseline="0">
              <a:solidFill>
                <a:srgbClr val="000000"/>
              </a:solidFill>
              <a:latin typeface="Arial"/>
              <a:cs typeface="Arial"/>
            </a:rPr>
            <a:t>Ventes</a:t>
          </a: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Les ventes concernent autant la vente « tous droits » (c’est-à-dire salles, télévision, vidéo, VàD, télévision de rattrapage) que les cessions des seuls droits « salles », « télévision », « vidéo », « VàD » ou « télévision de rattrapage». </a:t>
          </a:r>
        </a:p>
      </xdr:txBody>
    </xdr:sp>
    <xdr:clientData/>
  </xdr:twoCellAnchor>
  <xdr:twoCellAnchor>
    <xdr:from>
      <xdr:col>1</xdr:col>
      <xdr:colOff>0</xdr:colOff>
      <xdr:row>24</xdr:row>
      <xdr:rowOff>0</xdr:rowOff>
    </xdr:from>
    <xdr:to>
      <xdr:col>12</xdr:col>
      <xdr:colOff>0</xdr:colOff>
      <xdr:row>30</xdr:row>
      <xdr:rowOff>95250</xdr:rowOff>
    </xdr:to>
    <xdr:sp macro="" textlink="">
      <xdr:nvSpPr>
        <xdr:cNvPr id="1026" name="Rectangle 2">
          <a:extLst>
            <a:ext uri="{FF2B5EF4-FFF2-40B4-BE49-F238E27FC236}">
              <a16:creationId xmlns:a16="http://schemas.microsoft.com/office/drawing/2014/main" id="{A407BAFF-A832-2305-262D-CE0EAB96FA8E}"/>
            </a:ext>
          </a:extLst>
        </xdr:cNvPr>
        <xdr:cNvSpPr>
          <a:spLocks noChangeArrowheads="1"/>
        </xdr:cNvSpPr>
      </xdr:nvSpPr>
      <xdr:spPr bwMode="auto">
        <a:xfrm>
          <a:off x="381000" y="3962400"/>
          <a:ext cx="8382000" cy="1066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100"/>
            </a:lnSpc>
            <a:defRPr sz="1000"/>
          </a:pPr>
          <a:r>
            <a:rPr lang="fr-FR" sz="1000" b="0" i="0" u="none" strike="noStrike" baseline="0">
              <a:solidFill>
                <a:srgbClr val="000000"/>
              </a:solidFill>
              <a:latin typeface="Arial"/>
              <a:cs typeface="Arial"/>
            </a:rPr>
            <a:t>En 2004, le Centre national du cinéma et de l'image animée a mis en place un outil statistique permettant d'évaluer les recettes à l'exportation des films français. Le CNC a associé UniFrance </a:t>
          </a:r>
          <a:r>
            <a:rPr lang="fr-FR" sz="1000" b="0" i="1" u="none" strike="noStrike" baseline="0">
              <a:solidFill>
                <a:srgbClr val="000000"/>
              </a:solidFill>
              <a:latin typeface="Arial"/>
              <a:cs typeface="Arial"/>
            </a:rPr>
            <a:t>films</a:t>
          </a:r>
          <a:r>
            <a:rPr lang="fr-FR" sz="1000" b="0" i="0" u="none" strike="noStrike" baseline="0">
              <a:solidFill>
                <a:srgbClr val="000000"/>
              </a:solidFill>
              <a:latin typeface="Arial"/>
              <a:cs typeface="Arial"/>
            </a:rPr>
            <a:t>, l'ADEF (Association des exportateurs de films) et l'IFCIC (Institut pour le financement du cinéma et des industries culturelles) à la définition des modalités de recueil des données et des traitements à réaliser.</a:t>
          </a:r>
        </a:p>
        <a:p>
          <a:pPr algn="l" rtl="0">
            <a:lnSpc>
              <a:spcPts val="1100"/>
            </a:lnSpc>
            <a:defRPr sz="1000"/>
          </a:pPr>
          <a:endParaRPr lang="fr-FR" sz="1000" b="0" i="0" u="none" strike="noStrike" baseline="0">
            <a:solidFill>
              <a:srgbClr val="000000"/>
            </a:solidFill>
            <a:latin typeface="Arial"/>
            <a:cs typeface="Arial"/>
          </a:endParaRPr>
        </a:p>
        <a:p>
          <a:pPr algn="l" rtl="0">
            <a:lnSpc>
              <a:spcPts val="1000"/>
            </a:lnSpc>
            <a:defRPr sz="1000"/>
          </a:pPr>
          <a:r>
            <a:rPr lang="fr-FR" sz="1000" b="0" i="0" u="none" strike="noStrike" baseline="0">
              <a:solidFill>
                <a:srgbClr val="000000"/>
              </a:solidFill>
              <a:latin typeface="Arial"/>
              <a:cs typeface="Arial"/>
            </a:rPr>
            <a:t>L'enquête résulte d'une double démarche : un questionnaire envoyé aux exportateurs de films français et des entretiens individuels menés auprès de vendeurs internationaux afin de comprendre la nature et les difficultés de l'activité d'exportation et de recueillir leur perception de l'évolution des marchés.</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23"/>
  <sheetViews>
    <sheetView showGridLines="0" tabSelected="1" workbookViewId="0"/>
  </sheetViews>
  <sheetFormatPr baseColWidth="10" defaultRowHeight="12.5" x14ac:dyDescent="0.25"/>
  <cols>
    <col min="2" max="2" width="70.7265625" bestFit="1" customWidth="1"/>
  </cols>
  <sheetData>
    <row r="5" spans="1:2" s="2" customFormat="1" ht="25" x14ac:dyDescent="0.5">
      <c r="A5" s="2" t="s">
        <v>50</v>
      </c>
    </row>
    <row r="6" spans="1:2" ht="13" x14ac:dyDescent="0.3">
      <c r="A6" s="102" t="s">
        <v>131</v>
      </c>
    </row>
    <row r="10" spans="1:2" s="8" customFormat="1" ht="21" customHeight="1" x14ac:dyDescent="0.25">
      <c r="B10" s="9" t="s">
        <v>51</v>
      </c>
    </row>
    <row r="11" spans="1:2" s="8" customFormat="1" ht="21" customHeight="1" x14ac:dyDescent="0.25">
      <c r="B11" s="9" t="s">
        <v>39</v>
      </c>
    </row>
    <row r="12" spans="1:2" s="8" customFormat="1" ht="21" customHeight="1" x14ac:dyDescent="0.25">
      <c r="B12" s="9" t="s">
        <v>40</v>
      </c>
    </row>
    <row r="13" spans="1:2" s="8" customFormat="1" ht="21" customHeight="1" x14ac:dyDescent="0.25">
      <c r="B13" s="9" t="s">
        <v>41</v>
      </c>
    </row>
    <row r="14" spans="1:2" s="8" customFormat="1" ht="21" customHeight="1" x14ac:dyDescent="0.25">
      <c r="B14" s="9" t="s">
        <v>42</v>
      </c>
    </row>
    <row r="15" spans="1:2" s="8" customFormat="1" ht="21" customHeight="1" x14ac:dyDescent="0.25">
      <c r="B15" s="9" t="s">
        <v>43</v>
      </c>
    </row>
    <row r="16" spans="1:2" s="8" customFormat="1" ht="21" customHeight="1" x14ac:dyDescent="0.25">
      <c r="B16" s="9" t="s">
        <v>44</v>
      </c>
    </row>
    <row r="17" spans="2:2" s="8" customFormat="1" ht="21" customHeight="1" x14ac:dyDescent="0.25">
      <c r="B17" s="9" t="s">
        <v>45</v>
      </c>
    </row>
    <row r="18" spans="2:2" s="8" customFormat="1" ht="21" customHeight="1" x14ac:dyDescent="0.25">
      <c r="B18" s="9" t="s">
        <v>132</v>
      </c>
    </row>
    <row r="19" spans="2:2" s="8" customFormat="1" ht="21" customHeight="1" x14ac:dyDescent="0.25">
      <c r="B19" s="9" t="s">
        <v>46</v>
      </c>
    </row>
    <row r="20" spans="2:2" s="8" customFormat="1" ht="21" customHeight="1" x14ac:dyDescent="0.25">
      <c r="B20" s="9" t="s">
        <v>47</v>
      </c>
    </row>
    <row r="21" spans="2:2" s="8" customFormat="1" ht="21" customHeight="1" x14ac:dyDescent="0.25">
      <c r="B21" s="9" t="s">
        <v>48</v>
      </c>
    </row>
    <row r="22" spans="2:2" s="8" customFormat="1" ht="21" customHeight="1" x14ac:dyDescent="0.25">
      <c r="B22" s="9" t="s">
        <v>49</v>
      </c>
    </row>
    <row r="23" spans="2:2" s="8" customFormat="1" ht="21" customHeight="1" x14ac:dyDescent="0.25">
      <c r="B23" s="9"/>
    </row>
  </sheetData>
  <phoneticPr fontId="9" type="noConversion"/>
  <hyperlinks>
    <hyperlink ref="B10" location="Définitions!A1" display="Définitions et sources"/>
    <hyperlink ref="B11" location="'FF-FE'!A1" display="Recettes d'exportation selon la nationalité des films"/>
    <hyperlink ref="B12" location="'Cat-New'!A1" display="Recettes d’exportation des films français selon l’ancienneté des films"/>
    <hyperlink ref="B13" location="Territoire!A1" display="Ventilation des recettes par zone géographique"/>
    <hyperlink ref="B14" location="Afrique!A1" display="Ventilation des recettes par pays en Afrique"/>
    <hyperlink ref="B15" location="AmériqueNord!A1" display="Ventilation des recettes par pays en Amérique du Nord"/>
    <hyperlink ref="B16" location="AmériqueLat!A1" display="Ventilation des recettes par pays en Amérique latine"/>
    <hyperlink ref="B17" location="Asie!A1" display="Ventilation des recettes par pays en Asie"/>
    <hyperlink ref="B18" location="EuropCent!A1" display="Ventilation des recettes par pays en Europe de l'Est"/>
    <hyperlink ref="B19" location="EuropeOuest!A1" display="Ventilation des recettes par pays en Europe de l'Ouest"/>
    <hyperlink ref="B20" location="'Moyen-Orient'!A1" display="Ventilation des recettes par pays au Moyen-Orient"/>
    <hyperlink ref="B21" location="Océanie!A1" display="Ventilation des recettes par pays en Océanie"/>
    <hyperlink ref="B22" location="Divers!A1" display="Ventilation des recettes Divers"/>
  </hyperlinks>
  <pageMargins left="0.78740157499999996" right="0.78740157499999996" top="0.984251969" bottom="0.984251969" header="0.4921259845" footer="0.492125984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workbookViewId="0"/>
  </sheetViews>
  <sheetFormatPr baseColWidth="10" defaultColWidth="11.453125" defaultRowHeight="12.5" x14ac:dyDescent="0.25"/>
  <cols>
    <col min="1" max="1" width="25.6328125" style="21" customWidth="1"/>
    <col min="2" max="20" width="5.81640625" style="21" bestFit="1" customWidth="1"/>
    <col min="21" max="16384" width="11.453125" style="21"/>
  </cols>
  <sheetData>
    <row r="1" spans="1:20" s="10" customFormat="1" x14ac:dyDescent="0.25">
      <c r="B1" s="11"/>
      <c r="C1" s="11"/>
      <c r="D1" s="11"/>
      <c r="E1" s="11"/>
      <c r="F1" s="11"/>
      <c r="G1" s="11"/>
      <c r="H1" s="11"/>
      <c r="I1" s="11"/>
      <c r="J1" s="11"/>
      <c r="K1" s="11"/>
      <c r="L1" s="11"/>
      <c r="M1" s="11"/>
      <c r="N1" s="11"/>
      <c r="O1" s="11"/>
      <c r="P1" s="11"/>
      <c r="Q1" s="11"/>
      <c r="R1" s="11"/>
    </row>
    <row r="2" spans="1:20" s="14" customFormat="1" x14ac:dyDescent="0.25">
      <c r="A2" s="12" t="s">
        <v>53</v>
      </c>
      <c r="B2" s="13"/>
      <c r="C2" s="13"/>
      <c r="D2" s="13"/>
      <c r="E2" s="13"/>
      <c r="F2" s="13"/>
      <c r="G2" s="13"/>
      <c r="H2" s="13"/>
      <c r="I2" s="13"/>
      <c r="J2" s="13"/>
      <c r="K2" s="13"/>
      <c r="L2" s="13"/>
      <c r="M2" s="13"/>
      <c r="N2" s="13"/>
      <c r="O2" s="13"/>
      <c r="P2" s="13"/>
      <c r="Q2" s="13"/>
      <c r="R2" s="13"/>
    </row>
    <row r="3" spans="1:20" s="10" customFormat="1" x14ac:dyDescent="0.25">
      <c r="B3" s="11"/>
      <c r="C3" s="11"/>
      <c r="D3" s="11"/>
      <c r="E3" s="11"/>
      <c r="F3" s="11"/>
      <c r="G3" s="11"/>
      <c r="H3" s="11"/>
      <c r="I3" s="11"/>
      <c r="J3" s="11"/>
      <c r="K3" s="11"/>
      <c r="L3" s="11"/>
      <c r="M3" s="11"/>
      <c r="N3" s="11"/>
      <c r="O3" s="11"/>
      <c r="P3" s="11"/>
      <c r="Q3" s="11"/>
      <c r="R3" s="11"/>
    </row>
    <row r="4" spans="1:20" s="10" customFormat="1" x14ac:dyDescent="0.25">
      <c r="B4" s="11"/>
      <c r="C4" s="11"/>
      <c r="D4" s="11"/>
      <c r="E4" s="11"/>
      <c r="F4" s="11"/>
      <c r="G4" s="11"/>
      <c r="H4" s="11"/>
      <c r="I4" s="11"/>
      <c r="J4" s="11"/>
      <c r="K4" s="11"/>
      <c r="L4" s="11"/>
      <c r="M4" s="11"/>
      <c r="N4" s="11"/>
      <c r="O4" s="11"/>
      <c r="P4" s="11"/>
      <c r="Q4" s="11"/>
      <c r="R4" s="11"/>
    </row>
    <row r="5" spans="1:20" s="10" customFormat="1" ht="15" x14ac:dyDescent="0.3">
      <c r="A5" s="15" t="s">
        <v>121</v>
      </c>
    </row>
    <row r="6" spans="1:20" ht="3" customHeight="1" x14ac:dyDescent="0.25"/>
    <row r="7" spans="1:20" s="38" customFormat="1" ht="13" x14ac:dyDescent="0.3">
      <c r="A7" s="36"/>
      <c r="B7" s="56">
        <v>2003</v>
      </c>
      <c r="C7" s="56">
        <v>2004</v>
      </c>
      <c r="D7" s="56">
        <v>2005</v>
      </c>
      <c r="E7" s="56">
        <v>2006</v>
      </c>
      <c r="F7" s="56">
        <v>2007</v>
      </c>
      <c r="G7" s="56">
        <v>2008</v>
      </c>
      <c r="H7" s="56">
        <v>2009</v>
      </c>
      <c r="I7" s="56">
        <v>2010</v>
      </c>
      <c r="J7" s="56">
        <v>2011</v>
      </c>
      <c r="K7" s="56">
        <v>2012</v>
      </c>
      <c r="L7" s="56">
        <v>2013</v>
      </c>
      <c r="M7" s="56">
        <v>2014</v>
      </c>
      <c r="N7" s="56">
        <v>2015</v>
      </c>
      <c r="O7" s="56">
        <v>2016</v>
      </c>
      <c r="P7" s="56">
        <v>2017</v>
      </c>
      <c r="Q7" s="56">
        <v>2018</v>
      </c>
      <c r="R7" s="56">
        <v>2019</v>
      </c>
      <c r="S7" s="56">
        <v>2020</v>
      </c>
      <c r="T7" s="56">
        <v>2021</v>
      </c>
    </row>
    <row r="8" spans="1:20" x14ac:dyDescent="0.25">
      <c r="A8" s="57" t="s">
        <v>60</v>
      </c>
      <c r="B8" s="58">
        <v>4974.4600191116333</v>
      </c>
      <c r="C8" s="58">
        <v>5940.5249786376953</v>
      </c>
      <c r="D8" s="58">
        <v>6728.1270065307617</v>
      </c>
      <c r="E8" s="58">
        <v>9504.9309952259064</v>
      </c>
      <c r="F8" s="58">
        <v>10490.742989063263</v>
      </c>
      <c r="G8" s="58">
        <v>9739.7409257888794</v>
      </c>
      <c r="H8" s="58">
        <v>6351.0200023651123</v>
      </c>
      <c r="I8" s="58">
        <v>7504.0229959487915</v>
      </c>
      <c r="J8" s="58">
        <v>8109.9591627120972</v>
      </c>
      <c r="K8" s="58">
        <v>12047.590161323547</v>
      </c>
      <c r="L8" s="58">
        <v>5038.556991815567</v>
      </c>
      <c r="M8" s="58">
        <v>8110.4019601345062</v>
      </c>
      <c r="N8" s="58">
        <v>4391.3709973096848</v>
      </c>
      <c r="O8" s="58">
        <v>6432.8440179377794</v>
      </c>
      <c r="P8" s="58">
        <v>6006.2309877276421</v>
      </c>
      <c r="Q8" s="58">
        <v>5304.0010071992874</v>
      </c>
      <c r="R8" s="58">
        <v>3489.6470024287701</v>
      </c>
      <c r="S8" s="58">
        <v>3384.5711019039154</v>
      </c>
      <c r="T8" s="58">
        <v>4200.3427571952343</v>
      </c>
    </row>
    <row r="9" spans="1:20" x14ac:dyDescent="0.25">
      <c r="A9" s="57" t="s">
        <v>21</v>
      </c>
      <c r="B9" s="58">
        <v>1085.2700001001358</v>
      </c>
      <c r="C9" s="58">
        <v>1914.3199825286865</v>
      </c>
      <c r="D9" s="58">
        <v>1284.3739980459213</v>
      </c>
      <c r="E9" s="58">
        <v>2864.2900123596191</v>
      </c>
      <c r="F9" s="58">
        <v>1925.2109994888306</v>
      </c>
      <c r="G9" s="58">
        <v>2898.5100078582764</v>
      </c>
      <c r="H9" s="58">
        <v>2511.3320083618164</v>
      </c>
      <c r="I9" s="58">
        <v>3955.3000049591064</v>
      </c>
      <c r="J9" s="58">
        <v>3364.5259890556335</v>
      </c>
      <c r="K9" s="58">
        <v>3475.6020355224609</v>
      </c>
      <c r="L9" s="58">
        <v>3147.9069886207581</v>
      </c>
      <c r="M9" s="58">
        <v>2898.9900047183037</v>
      </c>
      <c r="N9" s="58">
        <v>4089.1749746501446</v>
      </c>
      <c r="O9" s="58">
        <v>2398.5679904520512</v>
      </c>
      <c r="P9" s="58">
        <v>4857.5689873695374</v>
      </c>
      <c r="Q9" s="58">
        <v>4156.1490026116371</v>
      </c>
      <c r="R9" s="58">
        <v>4004.8599515259266</v>
      </c>
      <c r="S9" s="58">
        <v>2803.5305379629135</v>
      </c>
      <c r="T9" s="58">
        <v>3917.9637100845575</v>
      </c>
    </row>
    <row r="10" spans="1:20" x14ac:dyDescent="0.25">
      <c r="A10" s="57" t="s">
        <v>19</v>
      </c>
      <c r="B10" s="58">
        <v>730.42000007629395</v>
      </c>
      <c r="C10" s="58">
        <v>2096.0519933700562</v>
      </c>
      <c r="D10" s="58">
        <v>1379.4599976539612</v>
      </c>
      <c r="E10" s="58">
        <v>1512.975004196167</v>
      </c>
      <c r="F10" s="58">
        <v>2199.2249965667725</v>
      </c>
      <c r="G10" s="58">
        <v>1700.0860266685486</v>
      </c>
      <c r="H10" s="58">
        <v>1018.6000049114227</v>
      </c>
      <c r="I10" s="58">
        <v>782.93999916315079</v>
      </c>
      <c r="J10" s="58">
        <v>311.78999769687653</v>
      </c>
      <c r="K10" s="58">
        <v>922.1199893951416</v>
      </c>
      <c r="L10" s="58">
        <v>612.10000586509705</v>
      </c>
      <c r="M10" s="58">
        <v>636.40000653266907</v>
      </c>
      <c r="N10" s="58">
        <v>997.62999865412712</v>
      </c>
      <c r="O10" s="58">
        <v>924.34999711811543</v>
      </c>
      <c r="P10" s="58">
        <v>1629.4919975101948</v>
      </c>
      <c r="Q10" s="58">
        <v>634.14200036227703</v>
      </c>
      <c r="R10" s="58">
        <v>587.55999165773392</v>
      </c>
      <c r="S10" s="58">
        <v>1552.9599938392639</v>
      </c>
      <c r="T10" s="58">
        <v>1447.9240011572838</v>
      </c>
    </row>
    <row r="11" spans="1:20" x14ac:dyDescent="0.25">
      <c r="A11" s="57" t="s">
        <v>22</v>
      </c>
      <c r="B11" s="58">
        <v>709.35999947786331</v>
      </c>
      <c r="C11" s="58">
        <v>733.94100046157837</v>
      </c>
      <c r="D11" s="58">
        <v>740.21999645233154</v>
      </c>
      <c r="E11" s="58">
        <v>1589.43199634552</v>
      </c>
      <c r="F11" s="58">
        <v>1178.1600041389465</v>
      </c>
      <c r="G11" s="58">
        <v>1373.9599990844727</v>
      </c>
      <c r="H11" s="58">
        <v>1446.1120138168335</v>
      </c>
      <c r="I11" s="58">
        <v>1680.7909810841084</v>
      </c>
      <c r="J11" s="58">
        <v>826.56999778747559</v>
      </c>
      <c r="K11" s="58">
        <v>1344.9750038385391</v>
      </c>
      <c r="L11" s="58">
        <v>1959.7670315504074</v>
      </c>
      <c r="M11" s="58">
        <v>1532.7780072689056</v>
      </c>
      <c r="N11" s="58">
        <v>1473.738985657692</v>
      </c>
      <c r="O11" s="58">
        <v>1554.3000083863735</v>
      </c>
      <c r="P11" s="58">
        <v>1946.8290953040123</v>
      </c>
      <c r="Q11" s="58">
        <v>1330.6860011816025</v>
      </c>
      <c r="R11" s="58">
        <v>1131.7899998426437</v>
      </c>
      <c r="S11" s="58">
        <v>1087.8790918961167</v>
      </c>
      <c r="T11" s="58">
        <v>1202.5800001770258</v>
      </c>
    </row>
    <row r="12" spans="1:20" x14ac:dyDescent="0.25">
      <c r="A12" s="57" t="s">
        <v>64</v>
      </c>
      <c r="B12" s="58">
        <v>762.94999694824219</v>
      </c>
      <c r="C12" s="58">
        <v>2013.7020034790039</v>
      </c>
      <c r="D12" s="58">
        <v>1692.1360054016113</v>
      </c>
      <c r="E12" s="58">
        <v>1674.607063293457</v>
      </c>
      <c r="F12" s="58">
        <v>1234.6679801940918</v>
      </c>
      <c r="G12" s="58">
        <v>1302.4739875793457</v>
      </c>
      <c r="H12" s="58">
        <v>1938.9029943346977</v>
      </c>
      <c r="I12" s="58">
        <v>1603.9219975471497</v>
      </c>
      <c r="J12" s="58">
        <v>799.08498764038086</v>
      </c>
      <c r="K12" s="58">
        <v>1359.996985912323</v>
      </c>
      <c r="L12" s="58">
        <v>2194.3590004444122</v>
      </c>
      <c r="M12" s="58">
        <v>1894.223001241684</v>
      </c>
      <c r="N12" s="58">
        <v>2463.7399997711182</v>
      </c>
      <c r="O12" s="58">
        <v>1201.0580006837845</v>
      </c>
      <c r="P12" s="58">
        <v>2201.244996547699</v>
      </c>
      <c r="Q12" s="58">
        <v>1464.606000572443</v>
      </c>
      <c r="R12" s="58">
        <v>1092.1380009800196</v>
      </c>
      <c r="S12" s="58">
        <v>775.40999627113342</v>
      </c>
      <c r="T12" s="58">
        <v>985.46899998188019</v>
      </c>
    </row>
    <row r="13" spans="1:20" x14ac:dyDescent="0.25">
      <c r="A13" s="57" t="s">
        <v>122</v>
      </c>
      <c r="B13" s="58">
        <v>851.81999206542969</v>
      </c>
      <c r="C13" s="58">
        <v>1098.4409713745117</v>
      </c>
      <c r="D13" s="58">
        <v>346.87042236328125</v>
      </c>
      <c r="E13" s="58">
        <v>631.81833267211914</v>
      </c>
      <c r="F13" s="58">
        <v>678.59999847412109</v>
      </c>
      <c r="G13" s="58">
        <v>5007.5719993114471</v>
      </c>
      <c r="H13" s="58">
        <v>1264.2850036621094</v>
      </c>
      <c r="I13" s="58">
        <v>512.90000152587891</v>
      </c>
      <c r="J13" s="58">
        <v>1773.0360260009766</v>
      </c>
      <c r="K13" s="58">
        <v>2823.6999752521515</v>
      </c>
      <c r="L13" s="58">
        <v>980.28400135040283</v>
      </c>
      <c r="M13" s="58">
        <v>446.79502296447754</v>
      </c>
      <c r="N13" s="58">
        <v>748.14500761032104</v>
      </c>
      <c r="O13" s="58">
        <v>580.75799465179443</v>
      </c>
      <c r="P13" s="58">
        <v>580.14501166343689</v>
      </c>
      <c r="Q13" s="58">
        <v>714.29899895191193</v>
      </c>
      <c r="R13" s="58">
        <v>1186.6719846725464</v>
      </c>
      <c r="S13" s="58">
        <v>817.65137100219727</v>
      </c>
      <c r="T13" s="58">
        <v>708.09199905395508</v>
      </c>
    </row>
    <row r="14" spans="1:20" s="16" customFormat="1" ht="11.5" x14ac:dyDescent="0.25">
      <c r="A14" s="57" t="s">
        <v>20</v>
      </c>
      <c r="B14" s="58">
        <v>69.089999675750732</v>
      </c>
      <c r="C14" s="58">
        <v>6.4000001549720764</v>
      </c>
      <c r="D14" s="58">
        <v>50.399999618530273</v>
      </c>
      <c r="E14" s="58">
        <v>104.45999979972839</v>
      </c>
      <c r="F14" s="58">
        <v>164.5669994354248</v>
      </c>
      <c r="G14" s="58">
        <v>100.44999903440475</v>
      </c>
      <c r="H14" s="58">
        <v>102.60000038146973</v>
      </c>
      <c r="I14" s="58">
        <v>113.2600017786026</v>
      </c>
      <c r="J14" s="58">
        <v>58.499999284744263</v>
      </c>
      <c r="K14" s="58">
        <v>92.894997626543045</v>
      </c>
      <c r="L14" s="58">
        <v>163.24000030755997</v>
      </c>
      <c r="M14" s="58">
        <v>409.18399792909622</v>
      </c>
      <c r="N14" s="58">
        <v>325.3999999165535</v>
      </c>
      <c r="O14" s="58">
        <v>552.00000134110451</v>
      </c>
      <c r="P14" s="58">
        <v>503.67000085115433</v>
      </c>
      <c r="Q14" s="58">
        <v>299.90499985218048</v>
      </c>
      <c r="R14" s="58">
        <v>448.71999979019165</v>
      </c>
      <c r="S14" s="58">
        <v>280.83289979398251</v>
      </c>
      <c r="T14" s="58">
        <v>380.72699964046478</v>
      </c>
    </row>
    <row r="15" spans="1:20" x14ac:dyDescent="0.25">
      <c r="A15" s="51" t="s">
        <v>61</v>
      </c>
      <c r="B15" s="52">
        <v>838.73000335693359</v>
      </c>
      <c r="C15" s="52">
        <v>861.95200872421265</v>
      </c>
      <c r="D15" s="52">
        <v>1063.1015720367432</v>
      </c>
      <c r="E15" s="52">
        <v>1443.0625171661377</v>
      </c>
      <c r="F15" s="52">
        <v>1867.4620008468628</v>
      </c>
      <c r="G15" s="52">
        <v>1681.6679875850677</v>
      </c>
      <c r="H15" s="52">
        <v>1561.469996958971</v>
      </c>
      <c r="I15" s="52">
        <v>1500.4100095033646</v>
      </c>
      <c r="J15" s="52">
        <v>1544.7739958763123</v>
      </c>
      <c r="K15" s="52">
        <v>1581.4929407835007</v>
      </c>
      <c r="L15" s="52">
        <v>1482.1930034160614</v>
      </c>
      <c r="M15" s="52">
        <v>1227.7050089836121</v>
      </c>
      <c r="N15" s="52">
        <v>1980.4279854297638</v>
      </c>
      <c r="O15" s="52">
        <v>1735.7370012402534</v>
      </c>
      <c r="P15" s="52">
        <v>1755.7969835996628</v>
      </c>
      <c r="Q15" s="52">
        <v>546.83000004291534</v>
      </c>
      <c r="R15" s="52">
        <v>540.64899972081184</v>
      </c>
      <c r="S15" s="52">
        <v>364.16542965173721</v>
      </c>
      <c r="T15" s="52">
        <v>212.22499999403954</v>
      </c>
    </row>
    <row r="16" spans="1:20" s="19" customFormat="1" ht="11.5" x14ac:dyDescent="0.25">
      <c r="A16" s="30" t="s">
        <v>64</v>
      </c>
      <c r="B16" s="31">
        <f t="shared" ref="B16:T16" si="0">SUM(B8:B15)</f>
        <v>10022.100010812283</v>
      </c>
      <c r="C16" s="31">
        <f t="shared" si="0"/>
        <v>14665.332938730717</v>
      </c>
      <c r="D16" s="31">
        <f t="shared" si="0"/>
        <v>13284.688998103142</v>
      </c>
      <c r="E16" s="31">
        <f t="shared" si="0"/>
        <v>19325.575921058655</v>
      </c>
      <c r="F16" s="31">
        <f t="shared" si="0"/>
        <v>19738.635968208313</v>
      </c>
      <c r="G16" s="31">
        <f t="shared" si="0"/>
        <v>23804.460932910442</v>
      </c>
      <c r="H16" s="31">
        <f t="shared" si="0"/>
        <v>16194.322024792433</v>
      </c>
      <c r="I16" s="31">
        <f t="shared" si="0"/>
        <v>17653.545991510153</v>
      </c>
      <c r="J16" s="31">
        <f t="shared" si="0"/>
        <v>16788.240156054497</v>
      </c>
      <c r="K16" s="31">
        <f t="shared" si="0"/>
        <v>23648.372089654207</v>
      </c>
      <c r="L16" s="31">
        <f t="shared" si="0"/>
        <v>15578.407023370266</v>
      </c>
      <c r="M16" s="31">
        <f t="shared" si="0"/>
        <v>17156.477009773254</v>
      </c>
      <c r="N16" s="31">
        <f t="shared" si="0"/>
        <v>16469.627948999405</v>
      </c>
      <c r="O16" s="31">
        <f t="shared" si="0"/>
        <v>15379.615011811256</v>
      </c>
      <c r="P16" s="31">
        <f t="shared" si="0"/>
        <v>19480.978060573339</v>
      </c>
      <c r="Q16" s="31">
        <f t="shared" si="0"/>
        <v>14450.618010774255</v>
      </c>
      <c r="R16" s="31">
        <f t="shared" si="0"/>
        <v>12482.035930618644</v>
      </c>
      <c r="S16" s="31">
        <f t="shared" si="0"/>
        <v>11067.00042232126</v>
      </c>
      <c r="T16" s="31">
        <f t="shared" si="0"/>
        <v>13055.323467284441</v>
      </c>
    </row>
    <row r="17" spans="1:20" x14ac:dyDescent="0.25">
      <c r="A17" s="59" t="s">
        <v>59</v>
      </c>
      <c r="B17" s="60"/>
      <c r="C17" s="60"/>
      <c r="D17" s="60"/>
      <c r="E17" s="60"/>
      <c r="F17" s="60"/>
      <c r="G17" s="60"/>
    </row>
    <row r="18" spans="1:20" x14ac:dyDescent="0.25">
      <c r="A18" s="61" t="s">
        <v>95</v>
      </c>
      <c r="B18" s="20"/>
      <c r="C18" s="20"/>
      <c r="D18" s="19"/>
      <c r="E18" s="19"/>
      <c r="F18" s="19"/>
      <c r="G18" s="19"/>
    </row>
    <row r="19" spans="1:20" x14ac:dyDescent="0.25">
      <c r="A19" s="32" t="s">
        <v>94</v>
      </c>
    </row>
    <row r="21" spans="1:20" x14ac:dyDescent="0.25">
      <c r="B21" s="89"/>
      <c r="C21" s="89"/>
      <c r="D21" s="89"/>
      <c r="E21" s="89"/>
      <c r="F21" s="89"/>
      <c r="G21" s="89"/>
      <c r="H21" s="89"/>
      <c r="I21" s="89"/>
      <c r="J21" s="89"/>
      <c r="K21" s="89"/>
      <c r="L21" s="89"/>
      <c r="M21" s="89"/>
      <c r="N21" s="89"/>
      <c r="O21" s="89"/>
      <c r="P21" s="89"/>
      <c r="Q21" s="89"/>
      <c r="R21" s="89"/>
      <c r="S21" s="89"/>
      <c r="T21" s="89"/>
    </row>
  </sheetData>
  <phoneticPr fontId="9" type="noConversion"/>
  <hyperlinks>
    <hyperlink ref="A2" location="Sommaire!A1" display="Retour au menu &quot;Exportation de films&quot;"/>
  </hyperlinks>
  <pageMargins left="0.59055118110236227" right="0.59055118110236227" top="0.78740157480314965" bottom="0.78740157480314965" header="0.51181102362204722" footer="0.51181102362204722"/>
  <pageSetup paperSize="9" orientation="landscape" r:id="rId1"/>
  <headerFooter alignWithMargins="0">
    <oddFooter>&amp;L&amp;"Arial,Gras italique"&amp;9&amp;G&amp;R&amp;"Arial,Gras italique"&amp;9Exportation de films</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workbookViewId="0"/>
  </sheetViews>
  <sheetFormatPr baseColWidth="10" defaultColWidth="11.453125" defaultRowHeight="12.5" x14ac:dyDescent="0.25"/>
  <cols>
    <col min="1" max="1" width="32.7265625" style="21" customWidth="1"/>
    <col min="2" max="20" width="5.81640625" style="21" bestFit="1" customWidth="1"/>
    <col min="21" max="16384" width="11.453125" style="21"/>
  </cols>
  <sheetData>
    <row r="1" spans="1:20" s="10" customFormat="1" x14ac:dyDescent="0.25">
      <c r="B1" s="11"/>
      <c r="C1" s="11"/>
      <c r="D1" s="11"/>
      <c r="E1" s="11"/>
      <c r="F1" s="11"/>
      <c r="G1" s="11"/>
      <c r="H1" s="11"/>
      <c r="I1" s="11"/>
      <c r="J1" s="11"/>
      <c r="K1" s="11"/>
      <c r="L1" s="11"/>
      <c r="M1" s="11"/>
      <c r="N1" s="11"/>
      <c r="O1" s="11"/>
      <c r="P1" s="11"/>
      <c r="Q1" s="11"/>
      <c r="R1" s="11"/>
    </row>
    <row r="2" spans="1:20" s="14" customFormat="1" x14ac:dyDescent="0.25">
      <c r="A2" s="12" t="s">
        <v>53</v>
      </c>
      <c r="B2" s="13"/>
      <c r="C2" s="13"/>
      <c r="D2" s="13"/>
      <c r="E2" s="13"/>
      <c r="F2" s="13"/>
      <c r="G2" s="13"/>
      <c r="H2" s="13"/>
      <c r="I2" s="13"/>
      <c r="J2" s="13"/>
      <c r="K2" s="13"/>
      <c r="L2" s="13"/>
      <c r="M2" s="13"/>
      <c r="N2" s="13"/>
      <c r="O2" s="13"/>
      <c r="P2" s="13"/>
      <c r="Q2" s="13"/>
      <c r="R2" s="13"/>
    </row>
    <row r="3" spans="1:20" s="10" customFormat="1" x14ac:dyDescent="0.25">
      <c r="B3" s="11"/>
      <c r="C3" s="11"/>
      <c r="D3" s="11"/>
      <c r="E3" s="11"/>
      <c r="F3" s="11"/>
      <c r="G3" s="11"/>
      <c r="H3" s="11"/>
      <c r="I3" s="11"/>
      <c r="J3" s="11"/>
      <c r="K3" s="11"/>
      <c r="L3" s="11"/>
      <c r="M3" s="11"/>
      <c r="N3" s="11"/>
      <c r="O3" s="11"/>
      <c r="P3" s="11"/>
      <c r="Q3" s="11"/>
      <c r="R3" s="11"/>
    </row>
    <row r="4" spans="1:20" s="10" customFormat="1" x14ac:dyDescent="0.25">
      <c r="B4" s="11"/>
      <c r="C4" s="11"/>
      <c r="D4" s="11"/>
      <c r="E4" s="11"/>
      <c r="F4" s="11"/>
      <c r="G4" s="11"/>
      <c r="H4" s="11"/>
      <c r="I4" s="11"/>
      <c r="J4" s="11"/>
      <c r="K4" s="11"/>
      <c r="L4" s="11"/>
      <c r="M4" s="11"/>
      <c r="N4" s="11"/>
      <c r="O4" s="11"/>
      <c r="P4" s="11"/>
      <c r="Q4" s="11"/>
      <c r="R4" s="11"/>
    </row>
    <row r="5" spans="1:20" s="10" customFormat="1" ht="13" x14ac:dyDescent="0.3">
      <c r="A5" s="15" t="s">
        <v>124</v>
      </c>
    </row>
    <row r="6" spans="1:20" ht="3" customHeight="1" x14ac:dyDescent="0.25"/>
    <row r="7" spans="1:20" s="38" customFormat="1" ht="13" x14ac:dyDescent="0.3">
      <c r="A7" s="36"/>
      <c r="B7" s="50">
        <v>2003</v>
      </c>
      <c r="C7" s="50">
        <v>2004</v>
      </c>
      <c r="D7" s="50">
        <v>2005</v>
      </c>
      <c r="E7" s="50">
        <v>2006</v>
      </c>
      <c r="F7" s="50">
        <v>2007</v>
      </c>
      <c r="G7" s="50">
        <v>2008</v>
      </c>
      <c r="H7" s="50">
        <v>2009</v>
      </c>
      <c r="I7" s="50">
        <v>2010</v>
      </c>
      <c r="J7" s="50">
        <v>2011</v>
      </c>
      <c r="K7" s="50">
        <v>2012</v>
      </c>
      <c r="L7" s="50">
        <v>2013</v>
      </c>
      <c r="M7" s="50">
        <v>2014</v>
      </c>
      <c r="N7" s="50">
        <v>2015</v>
      </c>
      <c r="O7" s="50">
        <v>2016</v>
      </c>
      <c r="P7" s="50">
        <v>2017</v>
      </c>
      <c r="Q7" s="50">
        <v>2018</v>
      </c>
      <c r="R7" s="50">
        <v>2019</v>
      </c>
      <c r="S7" s="50">
        <v>2020</v>
      </c>
      <c r="T7" s="50">
        <v>2021</v>
      </c>
    </row>
    <row r="8" spans="1:20" x14ac:dyDescent="0.25">
      <c r="A8" s="51" t="s">
        <v>23</v>
      </c>
      <c r="B8" s="52">
        <v>21212.509979248047</v>
      </c>
      <c r="C8" s="52">
        <v>22189.063937187195</v>
      </c>
      <c r="D8" s="52">
        <v>13746.529968261719</v>
      </c>
      <c r="E8" s="52">
        <v>23527.396512985229</v>
      </c>
      <c r="F8" s="52">
        <v>15814.233263015747</v>
      </c>
      <c r="G8" s="52">
        <v>17561.365997314453</v>
      </c>
      <c r="H8" s="52">
        <v>22049.619966506958</v>
      </c>
      <c r="I8" s="52">
        <v>19293.754951477051</v>
      </c>
      <c r="J8" s="52">
        <v>20088.812328338623</v>
      </c>
      <c r="K8" s="52">
        <v>34622.178161621094</v>
      </c>
      <c r="L8" s="52">
        <v>23961.680039077997</v>
      </c>
      <c r="M8" s="52">
        <v>19995.528852939606</v>
      </c>
      <c r="N8" s="52">
        <v>28274.95983427763</v>
      </c>
      <c r="O8" s="52">
        <v>19511.366175949574</v>
      </c>
      <c r="P8" s="52">
        <v>27818.274252176285</v>
      </c>
      <c r="Q8" s="52">
        <v>9137.6310315132141</v>
      </c>
      <c r="R8" s="52">
        <v>11011.996985793114</v>
      </c>
      <c r="S8" s="52">
        <v>6082.4511631280184</v>
      </c>
      <c r="T8" s="52">
        <v>10140.464384198189</v>
      </c>
    </row>
    <row r="9" spans="1:20" x14ac:dyDescent="0.25">
      <c r="A9" s="51" t="s">
        <v>29</v>
      </c>
      <c r="B9" s="52">
        <v>15359.239974975586</v>
      </c>
      <c r="C9" s="52">
        <v>17666.119037628174</v>
      </c>
      <c r="D9" s="52">
        <v>23140.531917572021</v>
      </c>
      <c r="E9" s="52">
        <v>7386.1464767456055</v>
      </c>
      <c r="F9" s="52">
        <v>9060.0961570739746</v>
      </c>
      <c r="G9" s="52">
        <v>7230.6649265289307</v>
      </c>
      <c r="H9" s="52">
        <v>5317.4189805984497</v>
      </c>
      <c r="I9" s="52">
        <v>7972.1270160675049</v>
      </c>
      <c r="J9" s="52">
        <v>4553.7969773113728</v>
      </c>
      <c r="K9" s="52">
        <v>9107.3469264507294</v>
      </c>
      <c r="L9" s="52">
        <v>4919.9170207977295</v>
      </c>
      <c r="M9" s="52">
        <v>7174.5900738239288</v>
      </c>
      <c r="N9" s="52">
        <v>10145.025980830193</v>
      </c>
      <c r="O9" s="52">
        <v>7172.8850140720606</v>
      </c>
      <c r="P9" s="52">
        <v>10451.625949859619</v>
      </c>
      <c r="Q9" s="52">
        <v>8718.1939758062363</v>
      </c>
      <c r="R9" s="52">
        <v>5975.989946603775</v>
      </c>
      <c r="S9" s="52">
        <v>5051.0077182650566</v>
      </c>
      <c r="T9" s="52">
        <v>9276.7895387709141</v>
      </c>
    </row>
    <row r="10" spans="1:20" x14ac:dyDescent="0.25">
      <c r="A10" s="51" t="s">
        <v>27</v>
      </c>
      <c r="B10" s="52">
        <v>7482.7459964752197</v>
      </c>
      <c r="C10" s="52">
        <v>11808.632120132446</v>
      </c>
      <c r="D10" s="52">
        <v>10191.209941864014</v>
      </c>
      <c r="E10" s="52">
        <v>13502.57234954834</v>
      </c>
      <c r="F10" s="52">
        <v>5886.0039825439453</v>
      </c>
      <c r="G10" s="52">
        <v>5280.2939910888672</v>
      </c>
      <c r="H10" s="52">
        <v>5310.362003326416</v>
      </c>
      <c r="I10" s="52">
        <v>7689.5910325050354</v>
      </c>
      <c r="J10" s="52">
        <v>6997.3789978027344</v>
      </c>
      <c r="K10" s="52">
        <v>6671.1919813156128</v>
      </c>
      <c r="L10" s="52">
        <v>5454.2470113039017</v>
      </c>
      <c r="M10" s="52">
        <v>4679.8069738149643</v>
      </c>
      <c r="N10" s="52">
        <v>4978.6820012331009</v>
      </c>
      <c r="O10" s="52">
        <v>5502.9259829521179</v>
      </c>
      <c r="P10" s="52">
        <v>7233.494973808527</v>
      </c>
      <c r="Q10" s="52">
        <v>5528.3050107955933</v>
      </c>
      <c r="R10" s="52">
        <v>5152.960985660553</v>
      </c>
      <c r="S10" s="52">
        <v>4386.9543743133545</v>
      </c>
      <c r="T10" s="52">
        <v>5705.2031468153</v>
      </c>
    </row>
    <row r="11" spans="1:20" x14ac:dyDescent="0.25">
      <c r="A11" s="54" t="s">
        <v>33</v>
      </c>
      <c r="B11" s="52">
        <v>2802.7600059509277</v>
      </c>
      <c r="C11" s="52">
        <v>1790.6810092926025</v>
      </c>
      <c r="D11" s="52">
        <v>2755.7965426445007</v>
      </c>
      <c r="E11" s="52">
        <v>3553.272289276123</v>
      </c>
      <c r="F11" s="52">
        <v>2587.6089997291565</v>
      </c>
      <c r="G11" s="52">
        <v>3770.9660224914551</v>
      </c>
      <c r="H11" s="52">
        <v>3908.2803378105164</v>
      </c>
      <c r="I11" s="52">
        <v>3753.1630058288574</v>
      </c>
      <c r="J11" s="52">
        <v>4301.3379440307617</v>
      </c>
      <c r="K11" s="52">
        <v>8983.2139437198639</v>
      </c>
      <c r="L11" s="52">
        <v>4726.305997133255</v>
      </c>
      <c r="M11" s="52">
        <v>5103.0769884139299</v>
      </c>
      <c r="N11" s="52">
        <v>7216.1329381465912</v>
      </c>
      <c r="O11" s="52">
        <v>5647.252967774868</v>
      </c>
      <c r="P11" s="52">
        <v>6654.9899287223816</v>
      </c>
      <c r="Q11" s="52">
        <v>4693.8129949867725</v>
      </c>
      <c r="R11" s="52">
        <v>3965.7459940910339</v>
      </c>
      <c r="S11" s="52">
        <v>2981.9428686201572</v>
      </c>
      <c r="T11" s="52">
        <v>3621.3431687653065</v>
      </c>
    </row>
    <row r="12" spans="1:20" x14ac:dyDescent="0.25">
      <c r="A12" s="51" t="s">
        <v>26</v>
      </c>
      <c r="B12" s="52">
        <v>1853.2399978637695</v>
      </c>
      <c r="C12" s="52">
        <v>3823.0700030624866</v>
      </c>
      <c r="D12" s="52">
        <v>2709.4150085449219</v>
      </c>
      <c r="E12" s="52">
        <v>3542.2820129394531</v>
      </c>
      <c r="F12" s="52">
        <v>2383.8990707397461</v>
      </c>
      <c r="G12" s="52">
        <v>3348.9400086402893</v>
      </c>
      <c r="H12" s="52">
        <v>4552.963902592659</v>
      </c>
      <c r="I12" s="52">
        <v>6137.68798828125</v>
      </c>
      <c r="J12" s="52">
        <v>7021.3700218200684</v>
      </c>
      <c r="K12" s="52">
        <v>5952.8810485601425</v>
      </c>
      <c r="L12" s="52">
        <v>1915.2359676361084</v>
      </c>
      <c r="M12" s="52">
        <v>9765.2100070118904</v>
      </c>
      <c r="N12" s="52">
        <v>6940.6129679679871</v>
      </c>
      <c r="O12" s="52">
        <v>4705.3820185661316</v>
      </c>
      <c r="P12" s="52">
        <v>4904.7979345321655</v>
      </c>
      <c r="Q12" s="52">
        <v>5505.4450017809868</v>
      </c>
      <c r="R12" s="52">
        <v>3354.0169763565063</v>
      </c>
      <c r="S12" s="52">
        <v>3095.2737036347389</v>
      </c>
      <c r="T12" s="52">
        <v>3375.0965393334627</v>
      </c>
    </row>
    <row r="13" spans="1:20" x14ac:dyDescent="0.25">
      <c r="A13" s="51" t="s">
        <v>25</v>
      </c>
      <c r="B13" s="52">
        <v>4882.2849903106689</v>
      </c>
      <c r="C13" s="52">
        <v>5196.2840137481689</v>
      </c>
      <c r="D13" s="52">
        <v>6917.1999588012695</v>
      </c>
      <c r="E13" s="52">
        <v>7741.5829513669014</v>
      </c>
      <c r="F13" s="52">
        <v>4959.1269981861115</v>
      </c>
      <c r="G13" s="52">
        <v>8587.2652587890625</v>
      </c>
      <c r="H13" s="52">
        <v>5133.2479515075684</v>
      </c>
      <c r="I13" s="52">
        <v>8258.2549252510071</v>
      </c>
      <c r="J13" s="52">
        <v>6188.4388978481293</v>
      </c>
      <c r="K13" s="52">
        <v>6026.5999100208282</v>
      </c>
      <c r="L13" s="52">
        <v>7485.6859362125397</v>
      </c>
      <c r="M13" s="52">
        <v>4117.9430356025696</v>
      </c>
      <c r="N13" s="52">
        <v>3260.5209976732731</v>
      </c>
      <c r="O13" s="52">
        <v>5765.7219408154488</v>
      </c>
      <c r="P13" s="52">
        <v>3331.1189366132021</v>
      </c>
      <c r="Q13" s="52">
        <v>6633.4860023856163</v>
      </c>
      <c r="R13" s="52">
        <v>4202.7319473326206</v>
      </c>
      <c r="S13" s="52">
        <v>3872.5719999372959</v>
      </c>
      <c r="T13" s="52">
        <v>3190.2512105405331</v>
      </c>
    </row>
    <row r="14" spans="1:20" x14ac:dyDescent="0.25">
      <c r="A14" s="51" t="s">
        <v>32</v>
      </c>
      <c r="B14" s="52">
        <v>2665.3000030517578</v>
      </c>
      <c r="C14" s="52">
        <v>3869.793966293335</v>
      </c>
      <c r="D14" s="52">
        <v>3766.2280654907227</v>
      </c>
      <c r="E14" s="52">
        <v>5009.2368078231812</v>
      </c>
      <c r="F14" s="52">
        <v>4893.1270227432251</v>
      </c>
      <c r="G14" s="52">
        <v>4287.9829597473145</v>
      </c>
      <c r="H14" s="52">
        <v>4842.6249885559082</v>
      </c>
      <c r="I14" s="52">
        <v>5037.7819795608521</v>
      </c>
      <c r="J14" s="52">
        <v>3468.0699892044067</v>
      </c>
      <c r="K14" s="52">
        <v>6090.1939210891724</v>
      </c>
      <c r="L14" s="52">
        <v>3968.5519950389862</v>
      </c>
      <c r="M14" s="52">
        <v>5708.2259709835052</v>
      </c>
      <c r="N14" s="52">
        <v>4130.7859933376312</v>
      </c>
      <c r="O14" s="52">
        <v>2949.5979911386967</v>
      </c>
      <c r="P14" s="52">
        <v>4222.5150089263916</v>
      </c>
      <c r="Q14" s="52">
        <v>2909.8530030250549</v>
      </c>
      <c r="R14" s="52">
        <v>1813.0149992108345</v>
      </c>
      <c r="S14" s="52">
        <v>1978.2013693153858</v>
      </c>
      <c r="T14" s="52">
        <v>2929.7929993867874</v>
      </c>
    </row>
    <row r="15" spans="1:20" x14ac:dyDescent="0.25">
      <c r="A15" s="51" t="s">
        <v>30</v>
      </c>
      <c r="B15" s="52">
        <v>967.35999870300293</v>
      </c>
      <c r="C15" s="52">
        <v>467.51799941062927</v>
      </c>
      <c r="D15" s="52">
        <v>1022.5</v>
      </c>
      <c r="E15" s="52">
        <v>880.2679877281189</v>
      </c>
      <c r="F15" s="52">
        <v>919.89199209213257</v>
      </c>
      <c r="G15" s="52">
        <v>655.29799765348434</v>
      </c>
      <c r="H15" s="52">
        <v>1593.6800136566162</v>
      </c>
      <c r="I15" s="52">
        <v>1061.9100112915039</v>
      </c>
      <c r="J15" s="52">
        <v>898.91398966312408</v>
      </c>
      <c r="K15" s="52">
        <v>2456.3600108623505</v>
      </c>
      <c r="L15" s="52">
        <v>1457.588000535965</v>
      </c>
      <c r="M15" s="52">
        <v>1071.3950073719025</v>
      </c>
      <c r="N15" s="52">
        <v>343.89999730885029</v>
      </c>
      <c r="O15" s="52">
        <v>832.10000193119049</v>
      </c>
      <c r="P15" s="52">
        <v>211.53999614715576</v>
      </c>
      <c r="Q15" s="52">
        <v>123.60000020265579</v>
      </c>
      <c r="R15" s="52">
        <v>137.52999959886074</v>
      </c>
      <c r="S15" s="52">
        <v>220.62499937415123</v>
      </c>
      <c r="T15" s="52">
        <v>2616.73600050807</v>
      </c>
    </row>
    <row r="16" spans="1:20" x14ac:dyDescent="0.25">
      <c r="A16" s="51" t="s">
        <v>86</v>
      </c>
      <c r="B16" s="52">
        <v>3151.6279830932617</v>
      </c>
      <c r="C16" s="52">
        <v>6609.8649969100952</v>
      </c>
      <c r="D16" s="52">
        <v>4272.2660036087036</v>
      </c>
      <c r="E16" s="52">
        <v>4501.5295257568359</v>
      </c>
      <c r="F16" s="52">
        <v>5131.4189720153809</v>
      </c>
      <c r="G16" s="52">
        <v>7535.9850158691406</v>
      </c>
      <c r="H16" s="52">
        <v>7775.3180494308472</v>
      </c>
      <c r="I16" s="52">
        <v>10539.650002479553</v>
      </c>
      <c r="J16" s="52">
        <v>9717.9278497695923</v>
      </c>
      <c r="K16" s="52">
        <v>7245.0479326248169</v>
      </c>
      <c r="L16" s="52">
        <v>7717.2670123577118</v>
      </c>
      <c r="M16" s="52">
        <v>6187.2620229721069</v>
      </c>
      <c r="N16" s="52">
        <v>4522.2899923324585</v>
      </c>
      <c r="O16" s="52">
        <v>6141.6269760131836</v>
      </c>
      <c r="P16" s="52">
        <v>14047.505008652806</v>
      </c>
      <c r="Q16" s="52">
        <v>3875.5779991745949</v>
      </c>
      <c r="R16" s="52">
        <v>3739.2900285720825</v>
      </c>
      <c r="S16" s="52">
        <v>1403.1269996166229</v>
      </c>
      <c r="T16" s="52">
        <v>2556.6952036395669</v>
      </c>
    </row>
    <row r="17" spans="1:20" x14ac:dyDescent="0.25">
      <c r="A17" s="51" t="s">
        <v>123</v>
      </c>
      <c r="B17" s="52">
        <v>530</v>
      </c>
      <c r="C17" s="52">
        <v>222.40299701690674</v>
      </c>
      <c r="D17" s="52">
        <v>4211.7799997329712</v>
      </c>
      <c r="E17" s="52">
        <v>765.2659912109375</v>
      </c>
      <c r="F17" s="52">
        <v>556.3600025177002</v>
      </c>
      <c r="G17" s="52">
        <v>125.69400024414063</v>
      </c>
      <c r="H17" s="52">
        <v>25.160999298095703</v>
      </c>
      <c r="I17" s="52">
        <v>10</v>
      </c>
      <c r="J17" s="52">
        <v>97</v>
      </c>
      <c r="K17" s="52">
        <v>146.91999816894531</v>
      </c>
      <c r="L17" s="52">
        <v>1330.9199981689453</v>
      </c>
      <c r="M17" s="52">
        <v>129.72999954223633</v>
      </c>
      <c r="N17" s="52">
        <v>45.399999618530273</v>
      </c>
      <c r="O17" s="52">
        <v>2904</v>
      </c>
      <c r="P17" s="52">
        <v>3377.7800000309944</v>
      </c>
      <c r="Q17" s="52">
        <v>140.13999710232019</v>
      </c>
      <c r="R17" s="52">
        <v>710.53997802734375</v>
      </c>
      <c r="S17" s="52">
        <v>105.63899910449982</v>
      </c>
      <c r="T17" s="52">
        <v>1527.7569998092949</v>
      </c>
    </row>
    <row r="18" spans="1:20" x14ac:dyDescent="0.25">
      <c r="A18" s="51" t="s">
        <v>31</v>
      </c>
      <c r="B18" s="52">
        <v>1078.3700046539307</v>
      </c>
      <c r="C18" s="52">
        <v>1586.4940099716187</v>
      </c>
      <c r="D18" s="52">
        <v>1774.4240083694458</v>
      </c>
      <c r="E18" s="52">
        <v>1921.2005043029785</v>
      </c>
      <c r="F18" s="52">
        <v>2039.5170135498047</v>
      </c>
      <c r="G18" s="52">
        <v>1968.3949987888336</v>
      </c>
      <c r="H18" s="52">
        <v>1935.7079925537109</v>
      </c>
      <c r="I18" s="52">
        <v>1656.1219887733459</v>
      </c>
      <c r="J18" s="52">
        <v>1161.3030066490173</v>
      </c>
      <c r="K18" s="52">
        <v>1342.1500115394592</v>
      </c>
      <c r="L18" s="52">
        <v>1583.3189987242222</v>
      </c>
      <c r="M18" s="52">
        <v>1367.102993786335</v>
      </c>
      <c r="N18" s="52">
        <v>1472.9820014834404</v>
      </c>
      <c r="O18" s="52">
        <v>1454.5500063896179</v>
      </c>
      <c r="P18" s="52">
        <v>1881.8559943288565</v>
      </c>
      <c r="Q18" s="52">
        <v>1242.7909933626652</v>
      </c>
      <c r="R18" s="52">
        <v>905.98500800132751</v>
      </c>
      <c r="S18" s="52">
        <v>1092.7620235830545</v>
      </c>
      <c r="T18" s="52">
        <v>1058.2539969980717</v>
      </c>
    </row>
    <row r="19" spans="1:20" x14ac:dyDescent="0.25">
      <c r="A19" s="53" t="s">
        <v>28</v>
      </c>
      <c r="B19" s="52">
        <v>1930.7700233459473</v>
      </c>
      <c r="C19" s="52">
        <v>2816.1579999923706</v>
      </c>
      <c r="D19" s="52">
        <v>2633.1040096282959</v>
      </c>
      <c r="E19" s="52">
        <v>2935.7174966335297</v>
      </c>
      <c r="F19" s="52">
        <v>2289.6840057373047</v>
      </c>
      <c r="G19" s="52">
        <v>3120.0149960517883</v>
      </c>
      <c r="H19" s="52">
        <v>2579.1199969053268</v>
      </c>
      <c r="I19" s="52">
        <v>2553.5920076370239</v>
      </c>
      <c r="J19" s="52">
        <v>1425.9870023727417</v>
      </c>
      <c r="K19" s="52">
        <v>1661.198986530304</v>
      </c>
      <c r="L19" s="52">
        <v>1170.7809872627258</v>
      </c>
      <c r="M19" s="52">
        <v>1478.611997961998</v>
      </c>
      <c r="N19" s="52">
        <v>1386.5059983730316</v>
      </c>
      <c r="O19" s="52">
        <v>1631.1229958534241</v>
      </c>
      <c r="P19" s="52">
        <v>1949.4399935752153</v>
      </c>
      <c r="Q19" s="52">
        <v>1418.8710076361895</v>
      </c>
      <c r="R19" s="52">
        <v>1145.9509961158037</v>
      </c>
      <c r="S19" s="52">
        <v>598.32000267505646</v>
      </c>
      <c r="T19" s="52">
        <v>843.08000132441521</v>
      </c>
    </row>
    <row r="20" spans="1:20" x14ac:dyDescent="0.25">
      <c r="A20" s="51" t="s">
        <v>24</v>
      </c>
      <c r="B20" s="52">
        <v>293.5</v>
      </c>
      <c r="C20" s="52">
        <v>58.889999866485596</v>
      </c>
      <c r="D20" s="52">
        <v>339.89999389648438</v>
      </c>
      <c r="E20" s="52">
        <v>146.57999992370605</v>
      </c>
      <c r="F20" s="52">
        <v>7.5799999237060547</v>
      </c>
      <c r="G20" s="52">
        <v>180</v>
      </c>
      <c r="H20" s="52">
        <v>114.42999935150146</v>
      </c>
      <c r="I20" s="52">
        <v>20</v>
      </c>
      <c r="J20" s="52">
        <v>184</v>
      </c>
      <c r="K20" s="52">
        <v>153</v>
      </c>
      <c r="L20" s="52">
        <v>179.89999997615814</v>
      </c>
      <c r="M20" s="52">
        <v>432.60000002384186</v>
      </c>
      <c r="N20" s="52">
        <v>56.699999988079071</v>
      </c>
      <c r="O20" s="52">
        <v>247.90000005066395</v>
      </c>
      <c r="P20" s="52">
        <v>337.35000014305115</v>
      </c>
      <c r="Q20" s="52">
        <v>131.3500000089407</v>
      </c>
      <c r="R20" s="52">
        <v>65.199999690055847</v>
      </c>
      <c r="S20" s="52">
        <v>142.30000001192093</v>
      </c>
      <c r="T20" s="52">
        <v>126.81453996151686</v>
      </c>
    </row>
    <row r="21" spans="1:20" x14ac:dyDescent="0.25">
      <c r="A21" s="30" t="s">
        <v>57</v>
      </c>
      <c r="B21" s="31">
        <f>SUM(B8:B20)</f>
        <v>64209.708957672119</v>
      </c>
      <c r="C21" s="31">
        <f t="shared" ref="C21:T21" si="0">SUM(C8:C20)</f>
        <v>78104.972090512514</v>
      </c>
      <c r="D21" s="31">
        <f t="shared" si="0"/>
        <v>77480.88541841507</v>
      </c>
      <c r="E21" s="31">
        <f t="shared" si="0"/>
        <v>75413.05090624094</v>
      </c>
      <c r="F21" s="31">
        <f t="shared" si="0"/>
        <v>56528.547479867935</v>
      </c>
      <c r="G21" s="31">
        <f t="shared" si="0"/>
        <v>63652.86617320776</v>
      </c>
      <c r="H21" s="31">
        <f t="shared" si="0"/>
        <v>65137.935182094574</v>
      </c>
      <c r="I21" s="31">
        <f t="shared" si="0"/>
        <v>73983.634909152985</v>
      </c>
      <c r="J21" s="31">
        <f t="shared" si="0"/>
        <v>66104.337004810572</v>
      </c>
      <c r="K21" s="31">
        <f t="shared" si="0"/>
        <v>90458.282832503319</v>
      </c>
      <c r="L21" s="31">
        <f t="shared" si="0"/>
        <v>65871.398964226246</v>
      </c>
      <c r="M21" s="31">
        <f t="shared" si="0"/>
        <v>67211.083924248815</v>
      </c>
      <c r="N21" s="31">
        <f t="shared" si="0"/>
        <v>72774.498702570796</v>
      </c>
      <c r="O21" s="31">
        <f t="shared" si="0"/>
        <v>64466.432071506977</v>
      </c>
      <c r="P21" s="31">
        <f t="shared" si="0"/>
        <v>86422.287977516651</v>
      </c>
      <c r="Q21" s="31">
        <f t="shared" si="0"/>
        <v>50059.05701778084</v>
      </c>
      <c r="R21" s="31">
        <f t="shared" si="0"/>
        <v>42180.953845053911</v>
      </c>
      <c r="S21" s="31">
        <f t="shared" si="0"/>
        <v>31011.176221579313</v>
      </c>
      <c r="T21" s="31">
        <f t="shared" si="0"/>
        <v>46968.277730051428</v>
      </c>
    </row>
    <row r="22" spans="1:20" x14ac:dyDescent="0.25">
      <c r="A22" s="55" t="s">
        <v>91</v>
      </c>
      <c r="B22" s="46"/>
      <c r="C22" s="46"/>
      <c r="D22" s="46"/>
      <c r="E22" s="46"/>
      <c r="F22" s="46"/>
      <c r="G22" s="46"/>
      <c r="H22" s="46"/>
      <c r="I22" s="46"/>
      <c r="J22" s="46"/>
      <c r="K22" s="46"/>
      <c r="N22" s="46"/>
      <c r="O22" s="46"/>
      <c r="P22" s="46"/>
    </row>
    <row r="23" spans="1:20" s="18" customFormat="1" ht="11.5" x14ac:dyDescent="0.25">
      <c r="A23" s="19"/>
      <c r="B23" s="20"/>
      <c r="C23" s="20"/>
      <c r="D23" s="19"/>
      <c r="E23" s="19"/>
      <c r="F23" s="19"/>
      <c r="G23" s="19"/>
    </row>
    <row r="24" spans="1:20" s="19" customFormat="1" ht="10" x14ac:dyDescent="0.2">
      <c r="B24" s="104"/>
      <c r="C24" s="104"/>
      <c r="D24" s="104"/>
      <c r="E24" s="104"/>
      <c r="F24" s="104"/>
      <c r="G24" s="104"/>
      <c r="H24" s="104"/>
      <c r="I24" s="104"/>
      <c r="J24" s="104"/>
      <c r="K24" s="104"/>
      <c r="L24" s="104"/>
      <c r="M24" s="104"/>
      <c r="N24" s="104"/>
      <c r="O24" s="104"/>
      <c r="P24" s="104"/>
      <c r="Q24" s="104"/>
      <c r="R24" s="104"/>
      <c r="S24" s="104"/>
      <c r="T24" s="104"/>
    </row>
  </sheetData>
  <phoneticPr fontId="9" type="noConversion"/>
  <hyperlinks>
    <hyperlink ref="A2" location="Sommaire!A1" display="Retour au menu &quot;Exportation de films&quot;"/>
  </hyperlinks>
  <pageMargins left="0.59055118110236227" right="0.59055118110236227" top="0.78740157480314965" bottom="0.78740157480314965" header="0.51181102362204722" footer="0.51181102362204722"/>
  <pageSetup paperSize="9" orientation="landscape" r:id="rId1"/>
  <headerFooter alignWithMargins="0">
    <oddFooter>&amp;L&amp;"Arial,Gras italique"&amp;9&amp;G&amp;R&amp;"Arial,Gras italique"&amp;9Exportation de films</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workbookViewId="0">
      <selection activeCell="B1" sqref="B1:T65536"/>
    </sheetView>
  </sheetViews>
  <sheetFormatPr baseColWidth="10" defaultColWidth="11.453125" defaultRowHeight="12.5" x14ac:dyDescent="0.25"/>
  <cols>
    <col min="1" max="1" width="27.7265625" style="21" customWidth="1"/>
    <col min="2" max="20" width="4.90625" style="21" bestFit="1" customWidth="1"/>
    <col min="21" max="16384" width="11.453125" style="21"/>
  </cols>
  <sheetData>
    <row r="1" spans="1:20" s="10" customFormat="1" x14ac:dyDescent="0.25">
      <c r="B1" s="11"/>
      <c r="C1" s="11"/>
      <c r="D1" s="11"/>
      <c r="E1" s="11"/>
      <c r="F1" s="11"/>
      <c r="G1" s="11"/>
      <c r="H1" s="11"/>
      <c r="I1" s="11"/>
      <c r="J1" s="11"/>
      <c r="K1" s="11"/>
      <c r="L1" s="11"/>
      <c r="M1" s="11"/>
      <c r="N1" s="11"/>
      <c r="O1" s="11"/>
      <c r="P1" s="11"/>
      <c r="Q1" s="11"/>
      <c r="R1" s="11"/>
    </row>
    <row r="2" spans="1:20" s="14" customFormat="1" x14ac:dyDescent="0.25">
      <c r="A2" s="12" t="s">
        <v>53</v>
      </c>
      <c r="B2" s="13"/>
      <c r="C2" s="13"/>
      <c r="D2" s="13"/>
      <c r="E2" s="13"/>
      <c r="F2" s="13"/>
      <c r="G2" s="13"/>
      <c r="H2" s="13"/>
      <c r="I2" s="13"/>
      <c r="J2" s="13"/>
      <c r="K2" s="13"/>
      <c r="L2" s="13"/>
      <c r="M2" s="13"/>
      <c r="N2" s="13"/>
      <c r="O2" s="13"/>
      <c r="P2" s="13"/>
      <c r="Q2" s="13"/>
      <c r="R2" s="13"/>
    </row>
    <row r="3" spans="1:20" s="10" customFormat="1" x14ac:dyDescent="0.25">
      <c r="B3" s="11"/>
      <c r="C3" s="11"/>
      <c r="D3" s="11"/>
      <c r="E3" s="11"/>
      <c r="F3" s="11"/>
      <c r="G3" s="11"/>
      <c r="H3" s="11"/>
      <c r="I3" s="11"/>
      <c r="J3" s="11"/>
      <c r="K3" s="11"/>
      <c r="L3" s="11"/>
      <c r="M3" s="11"/>
      <c r="N3" s="11"/>
      <c r="O3" s="11"/>
      <c r="P3" s="11"/>
      <c r="Q3" s="11"/>
      <c r="R3" s="11"/>
    </row>
    <row r="4" spans="1:20" s="10" customFormat="1" x14ac:dyDescent="0.25">
      <c r="B4" s="11"/>
      <c r="C4" s="11"/>
      <c r="D4" s="11"/>
      <c r="E4" s="11"/>
      <c r="F4" s="11"/>
      <c r="G4" s="11"/>
      <c r="H4" s="11"/>
      <c r="I4" s="11"/>
      <c r="J4" s="11"/>
      <c r="K4" s="11"/>
      <c r="L4" s="11"/>
      <c r="M4" s="11"/>
      <c r="N4" s="11"/>
      <c r="O4" s="11"/>
      <c r="P4" s="11"/>
      <c r="Q4" s="11"/>
      <c r="R4" s="11"/>
    </row>
    <row r="5" spans="1:20" s="10" customFormat="1" ht="13" x14ac:dyDescent="0.3">
      <c r="A5" s="15" t="s">
        <v>130</v>
      </c>
    </row>
    <row r="6" spans="1:20" ht="3" customHeight="1" x14ac:dyDescent="0.25"/>
    <row r="7" spans="1:20" s="38" customFormat="1" ht="13" x14ac:dyDescent="0.3">
      <c r="A7" s="36"/>
      <c r="B7" s="42">
        <v>2003</v>
      </c>
      <c r="C7" s="42">
        <v>2004</v>
      </c>
      <c r="D7" s="42">
        <v>2005</v>
      </c>
      <c r="E7" s="42">
        <v>2006</v>
      </c>
      <c r="F7" s="42">
        <v>2007</v>
      </c>
      <c r="G7" s="42">
        <v>2008</v>
      </c>
      <c r="H7" s="42">
        <v>2009</v>
      </c>
      <c r="I7" s="42">
        <v>2010</v>
      </c>
      <c r="J7" s="42">
        <v>2011</v>
      </c>
      <c r="K7" s="42">
        <v>2012</v>
      </c>
      <c r="L7" s="42">
        <v>2013</v>
      </c>
      <c r="M7" s="42">
        <v>2014</v>
      </c>
      <c r="N7" s="42">
        <v>2015</v>
      </c>
      <c r="O7" s="42">
        <v>2016</v>
      </c>
      <c r="P7" s="42">
        <v>2017</v>
      </c>
      <c r="Q7" s="42">
        <v>2018</v>
      </c>
      <c r="R7" s="42">
        <v>2019</v>
      </c>
      <c r="S7" s="42">
        <v>2020</v>
      </c>
      <c r="T7" s="42">
        <v>2021</v>
      </c>
    </row>
    <row r="8" spans="1:20" x14ac:dyDescent="0.25">
      <c r="A8" s="43" t="s">
        <v>34</v>
      </c>
      <c r="B8" s="44">
        <v>64.440000057220459</v>
      </c>
      <c r="C8" s="44">
        <v>225.24700021743774</v>
      </c>
      <c r="D8" s="44">
        <v>128.10900020599365</v>
      </c>
      <c r="E8" s="44">
        <v>163.30999994277954</v>
      </c>
      <c r="F8" s="44">
        <v>24.468000411987305</v>
      </c>
      <c r="G8" s="44">
        <v>119.19800066947937</v>
      </c>
      <c r="H8" s="44">
        <v>743.67999935150146</v>
      </c>
      <c r="I8" s="44">
        <v>575.46000003814697</v>
      </c>
      <c r="J8" s="44">
        <v>215.14600187540054</v>
      </c>
      <c r="K8" s="44">
        <v>268.12100946903229</v>
      </c>
      <c r="L8" s="44">
        <v>261.11899900436401</v>
      </c>
      <c r="M8" s="44">
        <v>1788.0689995884895</v>
      </c>
      <c r="N8" s="44">
        <v>3701.7199999094009</v>
      </c>
      <c r="O8" s="44">
        <v>1461.7000012397766</v>
      </c>
      <c r="P8" s="44">
        <v>3029.6100060045719</v>
      </c>
      <c r="Q8" s="44">
        <v>190.03999990224838</v>
      </c>
      <c r="R8" s="44">
        <v>274.16500020027161</v>
      </c>
      <c r="S8" s="44">
        <v>154.7150000333786</v>
      </c>
      <c r="T8" s="44">
        <v>171.73400010168552</v>
      </c>
    </row>
    <row r="9" spans="1:20" x14ac:dyDescent="0.25">
      <c r="A9" s="43" t="s">
        <v>125</v>
      </c>
      <c r="B9" s="44">
        <v>0</v>
      </c>
      <c r="C9" s="44">
        <v>40.600000381469727</v>
      </c>
      <c r="D9" s="44">
        <v>13</v>
      </c>
      <c r="E9" s="44">
        <v>15.700000047683716</v>
      </c>
      <c r="F9" s="44">
        <v>198.70799970626831</v>
      </c>
      <c r="G9" s="44">
        <v>1287.280047416687</v>
      </c>
      <c r="H9" s="44">
        <v>442.98000001907349</v>
      </c>
      <c r="I9" s="44">
        <v>1280.4899957180023</v>
      </c>
      <c r="J9" s="44">
        <v>2308.6099982261658</v>
      </c>
      <c r="K9" s="44">
        <v>1394.7999992370605</v>
      </c>
      <c r="L9" s="44">
        <v>2002.1599998474121</v>
      </c>
      <c r="M9" s="44">
        <v>928.2440071105957</v>
      </c>
      <c r="N9" s="44">
        <v>943.09500455856323</v>
      </c>
      <c r="O9" s="44">
        <v>520.93900585174561</v>
      </c>
      <c r="P9" s="44">
        <v>260.77399718761444</v>
      </c>
      <c r="Q9" s="44">
        <v>969.47000056505203</v>
      </c>
      <c r="R9" s="44">
        <v>256.72900056838989</v>
      </c>
      <c r="S9" s="44">
        <v>327.45247000455856</v>
      </c>
      <c r="T9" s="44">
        <v>416.91999751329422</v>
      </c>
    </row>
    <row r="10" spans="1:20" x14ac:dyDescent="0.25">
      <c r="A10" s="43" t="s">
        <v>35</v>
      </c>
      <c r="B10" s="44">
        <v>1034.8699951171875</v>
      </c>
      <c r="C10" s="44">
        <v>958.06900310516357</v>
      </c>
      <c r="D10" s="44">
        <v>928.8510148525238</v>
      </c>
      <c r="E10" s="44">
        <v>1095.8899960517883</v>
      </c>
      <c r="F10" s="44">
        <v>532.63299924135208</v>
      </c>
      <c r="G10" s="44">
        <v>446.88799858093262</v>
      </c>
      <c r="H10" s="44">
        <v>625.5039986371994</v>
      </c>
      <c r="I10" s="44">
        <v>734.29900572448969</v>
      </c>
      <c r="J10" s="44">
        <v>640.60399574041367</v>
      </c>
      <c r="K10" s="44">
        <v>1002.6260006427765</v>
      </c>
      <c r="L10" s="44">
        <v>720.06599962711334</v>
      </c>
      <c r="M10" s="44">
        <v>645.0050014257431</v>
      </c>
      <c r="N10" s="44">
        <v>730.67400044202805</v>
      </c>
      <c r="O10" s="44">
        <v>879.47100070118904</v>
      </c>
      <c r="P10" s="44">
        <v>1098.6459903717041</v>
      </c>
      <c r="Q10" s="44">
        <v>704.80700182914734</v>
      </c>
      <c r="R10" s="44">
        <v>795.8279992043972</v>
      </c>
      <c r="S10" s="44">
        <v>454.98503422737122</v>
      </c>
      <c r="T10" s="44">
        <v>657.13299465179443</v>
      </c>
    </row>
    <row r="11" spans="1:20" x14ac:dyDescent="0.25">
      <c r="A11" s="43" t="s">
        <v>36</v>
      </c>
      <c r="B11" s="44">
        <v>350.4900016784668</v>
      </c>
      <c r="C11" s="44">
        <v>477.28600645065308</v>
      </c>
      <c r="D11" s="44">
        <v>764.58799886703491</v>
      </c>
      <c r="E11" s="44">
        <v>659.43999665975571</v>
      </c>
      <c r="F11" s="44">
        <v>439.76200199127197</v>
      </c>
      <c r="G11" s="44">
        <v>340.7449893951416</v>
      </c>
      <c r="H11" s="44">
        <v>1589.2680023312569</v>
      </c>
      <c r="I11" s="44">
        <v>344.50799918174744</v>
      </c>
      <c r="J11" s="44">
        <v>206.88400489091873</v>
      </c>
      <c r="K11" s="44">
        <v>615.08000487089157</v>
      </c>
      <c r="L11" s="44">
        <v>416.79798946529627</v>
      </c>
      <c r="M11" s="44">
        <v>501.95500057935715</v>
      </c>
      <c r="N11" s="44">
        <v>479.59530004858971</v>
      </c>
      <c r="O11" s="44">
        <v>476.50000333786011</v>
      </c>
      <c r="P11" s="44">
        <v>639.94100277125835</v>
      </c>
      <c r="Q11" s="44">
        <v>360.28200045228004</v>
      </c>
      <c r="R11" s="44">
        <v>322.05899977684021</v>
      </c>
      <c r="S11" s="44">
        <v>340.32500016689301</v>
      </c>
      <c r="T11" s="44">
        <v>106.68099999427795</v>
      </c>
    </row>
    <row r="12" spans="1:20" s="18" customFormat="1" ht="11.5" x14ac:dyDescent="0.25">
      <c r="A12" s="31" t="s">
        <v>57</v>
      </c>
      <c r="B12" s="31">
        <v>1449.7999968528748</v>
      </c>
      <c r="C12" s="31">
        <v>1701.2020101547241</v>
      </c>
      <c r="D12" s="31">
        <v>1834.5480139255524</v>
      </c>
      <c r="E12" s="31">
        <v>1934.3399927020073</v>
      </c>
      <c r="F12" s="31">
        <v>1195.5710013508797</v>
      </c>
      <c r="G12" s="31">
        <v>2194.1110360622406</v>
      </c>
      <c r="H12" s="31">
        <v>3401.4320003390312</v>
      </c>
      <c r="I12" s="31">
        <v>2934.7570006623864</v>
      </c>
      <c r="J12" s="31">
        <v>3371.2440007328987</v>
      </c>
      <c r="K12" s="31">
        <v>3280.6270142197609</v>
      </c>
      <c r="L12" s="31">
        <v>3400.1429879441857</v>
      </c>
      <c r="M12" s="31">
        <v>3863.2730087041855</v>
      </c>
      <c r="N12" s="31">
        <v>5855.0843049585819</v>
      </c>
      <c r="O12" s="31">
        <v>3338.6100111305714</v>
      </c>
      <c r="P12" s="31">
        <v>5028.9709963351488</v>
      </c>
      <c r="Q12" s="31">
        <v>2224.5990027487278</v>
      </c>
      <c r="R12" s="31">
        <v>1648.7809997498989</v>
      </c>
      <c r="S12" s="31">
        <v>1277.4775044322014</v>
      </c>
      <c r="T12" s="31">
        <v>1352.4679922610521</v>
      </c>
    </row>
    <row r="13" spans="1:20" s="18" customFormat="1" ht="11.5" x14ac:dyDescent="0.25">
      <c r="A13" s="45" t="s">
        <v>99</v>
      </c>
      <c r="B13" s="46"/>
      <c r="C13" s="46"/>
      <c r="D13" s="46"/>
      <c r="E13" s="46"/>
      <c r="F13" s="46"/>
      <c r="G13" s="46"/>
      <c r="H13" s="46"/>
      <c r="I13" s="46"/>
      <c r="J13" s="47"/>
      <c r="K13" s="47"/>
      <c r="L13" s="48"/>
      <c r="M13" s="48"/>
      <c r="N13" s="47"/>
      <c r="O13" s="47"/>
      <c r="P13" s="48"/>
      <c r="Q13" s="48"/>
      <c r="R13" s="48"/>
    </row>
    <row r="14" spans="1:20" s="19" customFormat="1" ht="10" x14ac:dyDescent="0.2">
      <c r="A14" s="45" t="s">
        <v>100</v>
      </c>
      <c r="B14" s="20"/>
      <c r="C14" s="20"/>
      <c r="L14" s="49"/>
      <c r="M14" s="49"/>
      <c r="P14" s="49"/>
      <c r="Q14" s="49"/>
      <c r="R14" s="49"/>
    </row>
    <row r="15" spans="1:20" x14ac:dyDescent="0.25">
      <c r="B15" s="89"/>
      <c r="C15" s="89"/>
      <c r="D15" s="89"/>
      <c r="E15" s="89"/>
      <c r="F15" s="89"/>
      <c r="G15" s="89"/>
      <c r="H15" s="89"/>
      <c r="I15" s="89"/>
      <c r="J15" s="89"/>
      <c r="K15" s="89"/>
      <c r="L15" s="89"/>
      <c r="M15" s="89"/>
      <c r="N15" s="89"/>
      <c r="O15" s="89"/>
      <c r="P15" s="89"/>
      <c r="Q15" s="89"/>
      <c r="R15" s="89"/>
      <c r="S15" s="89"/>
      <c r="T15" s="89"/>
    </row>
  </sheetData>
  <phoneticPr fontId="9" type="noConversion"/>
  <hyperlinks>
    <hyperlink ref="A2" location="Sommaire!A1" display="Retour au menu &quot;Exportation de films&quot;"/>
  </hyperlinks>
  <pageMargins left="0.59055118110236227" right="0.59055118110236227" top="0.78740157480314965" bottom="0.78740157480314965" header="0.51181102362204722" footer="0.51181102362204722"/>
  <pageSetup paperSize="9" orientation="landscape" r:id="rId1"/>
  <headerFooter alignWithMargins="0">
    <oddFooter>&amp;L&amp;"Arial,Gras italique"&amp;9&amp;G&amp;R&amp;"Arial,Gras italique"&amp;9Exportation de films</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workbookViewId="0"/>
  </sheetViews>
  <sheetFormatPr baseColWidth="10" defaultColWidth="11.453125" defaultRowHeight="12.5" x14ac:dyDescent="0.25"/>
  <cols>
    <col min="1" max="1" width="26.7265625" style="21" customWidth="1"/>
    <col min="2" max="18" width="4.90625" style="21" bestFit="1" customWidth="1"/>
    <col min="19" max="19" width="4.453125" style="21" bestFit="1" customWidth="1"/>
    <col min="20" max="20" width="4.90625" style="21" bestFit="1" customWidth="1"/>
    <col min="21" max="16384" width="11.453125" style="21"/>
  </cols>
  <sheetData>
    <row r="1" spans="1:20" s="10" customFormat="1" x14ac:dyDescent="0.25">
      <c r="B1" s="11"/>
      <c r="C1" s="11"/>
      <c r="D1" s="11"/>
      <c r="E1" s="11"/>
      <c r="F1" s="11"/>
      <c r="G1" s="11"/>
      <c r="H1" s="11"/>
      <c r="I1" s="11"/>
      <c r="J1" s="11"/>
      <c r="K1" s="11"/>
      <c r="L1" s="11"/>
      <c r="M1" s="11"/>
      <c r="N1" s="11"/>
      <c r="O1" s="11"/>
      <c r="P1" s="11"/>
      <c r="Q1" s="11"/>
      <c r="R1" s="11"/>
    </row>
    <row r="2" spans="1:20" s="14" customFormat="1" x14ac:dyDescent="0.25">
      <c r="A2" s="12" t="s">
        <v>53</v>
      </c>
      <c r="B2" s="13"/>
      <c r="C2" s="13"/>
      <c r="D2" s="13"/>
      <c r="E2" s="13"/>
      <c r="F2" s="13"/>
      <c r="G2" s="13"/>
      <c r="H2" s="13"/>
      <c r="I2" s="13"/>
      <c r="J2" s="13"/>
      <c r="K2" s="13"/>
      <c r="L2" s="13"/>
      <c r="M2" s="13"/>
      <c r="N2" s="13"/>
      <c r="O2" s="13"/>
      <c r="P2" s="13"/>
      <c r="Q2" s="13"/>
      <c r="R2" s="13"/>
    </row>
    <row r="3" spans="1:20" s="10" customFormat="1" x14ac:dyDescent="0.25">
      <c r="B3" s="11"/>
      <c r="C3" s="11"/>
      <c r="D3" s="11"/>
      <c r="E3" s="11"/>
      <c r="F3" s="11"/>
      <c r="G3" s="11"/>
      <c r="H3" s="11"/>
      <c r="I3" s="11"/>
      <c r="J3" s="11"/>
      <c r="K3" s="11"/>
      <c r="L3" s="11"/>
      <c r="M3" s="11"/>
      <c r="N3" s="11"/>
      <c r="O3" s="11"/>
      <c r="P3" s="11"/>
      <c r="Q3" s="11"/>
      <c r="R3" s="11"/>
    </row>
    <row r="4" spans="1:20" s="10" customFormat="1" x14ac:dyDescent="0.25">
      <c r="B4" s="11"/>
      <c r="C4" s="11"/>
      <c r="D4" s="11"/>
      <c r="E4" s="11"/>
      <c r="F4" s="11"/>
      <c r="G4" s="11"/>
      <c r="H4" s="11"/>
      <c r="I4" s="11"/>
      <c r="J4" s="11"/>
      <c r="K4" s="11"/>
      <c r="L4" s="11"/>
      <c r="M4" s="11"/>
      <c r="N4" s="11"/>
      <c r="O4" s="11"/>
      <c r="P4" s="11"/>
      <c r="Q4" s="11"/>
      <c r="R4" s="11"/>
    </row>
    <row r="5" spans="1:20" s="10" customFormat="1" ht="13" x14ac:dyDescent="0.3">
      <c r="A5" s="15" t="s">
        <v>126</v>
      </c>
    </row>
    <row r="6" spans="1:20" ht="3" customHeight="1" x14ac:dyDescent="0.25"/>
    <row r="7" spans="1:20" s="38" customFormat="1" ht="13" x14ac:dyDescent="0.3">
      <c r="A7" s="36"/>
      <c r="B7" s="37">
        <v>2003</v>
      </c>
      <c r="C7" s="37">
        <v>2004</v>
      </c>
      <c r="D7" s="37">
        <v>2005</v>
      </c>
      <c r="E7" s="37">
        <v>2006</v>
      </c>
      <c r="F7" s="37">
        <v>2007</v>
      </c>
      <c r="G7" s="37">
        <v>2008</v>
      </c>
      <c r="H7" s="37">
        <v>2009</v>
      </c>
      <c r="I7" s="37">
        <v>2010</v>
      </c>
      <c r="J7" s="37">
        <v>2011</v>
      </c>
      <c r="K7" s="37">
        <v>2012</v>
      </c>
      <c r="L7" s="37">
        <v>2013</v>
      </c>
      <c r="M7" s="37">
        <v>2014</v>
      </c>
      <c r="N7" s="37">
        <v>2015</v>
      </c>
      <c r="O7" s="37">
        <v>2016</v>
      </c>
      <c r="P7" s="37">
        <v>2017</v>
      </c>
      <c r="Q7" s="37">
        <v>2018</v>
      </c>
      <c r="R7" s="37">
        <v>2019</v>
      </c>
      <c r="S7" s="37">
        <v>2020</v>
      </c>
      <c r="T7" s="37">
        <v>2021</v>
      </c>
    </row>
    <row r="8" spans="1:20" x14ac:dyDescent="0.25">
      <c r="A8" s="39" t="s">
        <v>37</v>
      </c>
      <c r="B8" s="40">
        <v>1228.0420055389404</v>
      </c>
      <c r="C8" s="40">
        <v>1186.2020034790039</v>
      </c>
      <c r="D8" s="40">
        <v>1658.2093193531036</v>
      </c>
      <c r="E8" s="40">
        <v>2437.3505382537842</v>
      </c>
      <c r="F8" s="40">
        <v>2634.73597240448</v>
      </c>
      <c r="G8" s="40">
        <v>1998.2029800415039</v>
      </c>
      <c r="H8" s="40">
        <v>2339.6559865474701</v>
      </c>
      <c r="I8" s="40">
        <v>3926.3919798731804</v>
      </c>
      <c r="J8" s="40">
        <v>2549.0999894142151</v>
      </c>
      <c r="K8" s="40">
        <v>4052.6889600753784</v>
      </c>
      <c r="L8" s="40">
        <v>3826.6729927062988</v>
      </c>
      <c r="M8" s="40">
        <v>3210.6070137992501</v>
      </c>
      <c r="N8" s="40">
        <v>2428.6519649028778</v>
      </c>
      <c r="O8" s="40">
        <v>1990.0360141396523</v>
      </c>
      <c r="P8" s="40">
        <v>4187.8469797372818</v>
      </c>
      <c r="Q8" s="40">
        <v>1716.930003464222</v>
      </c>
      <c r="R8" s="40">
        <v>1509.3690116405487</v>
      </c>
      <c r="S8" s="40">
        <v>888.33342719078064</v>
      </c>
      <c r="T8" s="40">
        <v>1948.9927131980658</v>
      </c>
    </row>
    <row r="9" spans="1:20" x14ac:dyDescent="0.25">
      <c r="A9" s="41" t="s">
        <v>94</v>
      </c>
    </row>
    <row r="11" spans="1:20" x14ac:dyDescent="0.25">
      <c r="B11" s="89"/>
      <c r="C11" s="89"/>
      <c r="D11" s="89"/>
      <c r="E11" s="89"/>
      <c r="F11" s="89"/>
      <c r="G11" s="89"/>
      <c r="H11" s="89"/>
      <c r="I11" s="89"/>
      <c r="J11" s="89"/>
      <c r="K11" s="89"/>
      <c r="L11" s="89"/>
      <c r="M11" s="89"/>
      <c r="N11" s="89"/>
      <c r="O11" s="89"/>
      <c r="P11" s="89"/>
      <c r="Q11" s="89"/>
      <c r="R11" s="89"/>
      <c r="S11" s="89"/>
      <c r="T11" s="89"/>
    </row>
  </sheetData>
  <phoneticPr fontId="9" type="noConversion"/>
  <hyperlinks>
    <hyperlink ref="A2" location="Sommaire!A1" display="Retour au menu &quot;Exportation de films&quot;"/>
  </hyperlinks>
  <pageMargins left="0.59055118110236227" right="0.59055118110236227" top="0.78740157480314965" bottom="0.78740157480314965" header="0.51181102362204722" footer="0.51181102362204722"/>
  <pageSetup paperSize="9" orientation="landscape" r:id="rId1"/>
  <headerFooter alignWithMargins="0">
    <oddFooter>&amp;L&amp;"Arial,Gras italique"&amp;9&amp;G&amp;R&amp;"Arial,Gras italique"&amp;9Exportation de films</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zoomScaleNormal="100" workbookViewId="0"/>
  </sheetViews>
  <sheetFormatPr baseColWidth="10" defaultColWidth="11.453125" defaultRowHeight="12.5" x14ac:dyDescent="0.25"/>
  <cols>
    <col min="1" max="1" width="18.6328125" style="21" customWidth="1"/>
    <col min="2" max="9" width="4.90625" style="24" bestFit="1" customWidth="1"/>
    <col min="10" max="19" width="4.90625" style="21" bestFit="1" customWidth="1"/>
    <col min="20" max="20" width="5.81640625" style="21" bestFit="1" customWidth="1"/>
    <col min="21" max="16384" width="11.453125" style="21"/>
  </cols>
  <sheetData>
    <row r="1" spans="1:20" s="10" customFormat="1" x14ac:dyDescent="0.25">
      <c r="B1" s="22"/>
      <c r="C1" s="22"/>
      <c r="D1" s="22"/>
      <c r="E1" s="22"/>
      <c r="F1" s="22"/>
      <c r="G1" s="22"/>
      <c r="H1" s="22"/>
      <c r="I1" s="22"/>
      <c r="J1" s="11"/>
      <c r="K1" s="11"/>
      <c r="L1" s="11"/>
      <c r="M1" s="11"/>
      <c r="N1" s="11"/>
      <c r="O1" s="11"/>
      <c r="P1" s="11"/>
      <c r="Q1" s="11"/>
      <c r="R1" s="11"/>
    </row>
    <row r="2" spans="1:20" s="14" customFormat="1" x14ac:dyDescent="0.25">
      <c r="A2" s="12" t="s">
        <v>53</v>
      </c>
      <c r="B2" s="23"/>
      <c r="C2" s="23"/>
      <c r="D2" s="23"/>
      <c r="E2" s="23"/>
      <c r="F2" s="23"/>
      <c r="G2" s="23"/>
      <c r="H2" s="23"/>
      <c r="I2" s="23"/>
      <c r="J2" s="13"/>
      <c r="K2" s="13"/>
      <c r="L2" s="13"/>
      <c r="M2" s="13"/>
      <c r="N2" s="13"/>
      <c r="O2" s="13"/>
      <c r="P2" s="13"/>
      <c r="Q2" s="13"/>
      <c r="R2" s="13"/>
    </row>
    <row r="3" spans="1:20" s="10" customFormat="1" x14ac:dyDescent="0.25">
      <c r="B3" s="22"/>
      <c r="C3" s="22"/>
      <c r="D3" s="22"/>
      <c r="E3" s="22"/>
      <c r="F3" s="22"/>
      <c r="G3" s="22"/>
      <c r="H3" s="22"/>
      <c r="I3" s="22"/>
      <c r="J3" s="11"/>
      <c r="K3" s="11"/>
      <c r="L3" s="11"/>
      <c r="M3" s="11"/>
      <c r="N3" s="11"/>
      <c r="O3" s="11"/>
      <c r="P3" s="11"/>
      <c r="Q3" s="11"/>
      <c r="R3" s="11"/>
    </row>
    <row r="4" spans="1:20" s="10" customFormat="1" x14ac:dyDescent="0.25">
      <c r="B4" s="22"/>
      <c r="C4" s="22"/>
      <c r="D4" s="22"/>
      <c r="E4" s="22"/>
      <c r="F4" s="22"/>
      <c r="G4" s="22"/>
      <c r="H4" s="22"/>
      <c r="I4" s="22"/>
      <c r="J4" s="11"/>
      <c r="K4" s="11"/>
      <c r="L4" s="11"/>
      <c r="M4" s="11"/>
      <c r="N4" s="11"/>
      <c r="O4" s="11"/>
      <c r="P4" s="11"/>
      <c r="Q4" s="11"/>
      <c r="R4" s="11"/>
    </row>
    <row r="5" spans="1:20" s="10" customFormat="1" ht="13" x14ac:dyDescent="0.3">
      <c r="A5" s="15" t="s">
        <v>127</v>
      </c>
      <c r="B5" s="22"/>
      <c r="C5" s="22"/>
      <c r="D5" s="22"/>
      <c r="E5" s="22"/>
      <c r="F5" s="22"/>
      <c r="G5" s="22"/>
      <c r="H5" s="22"/>
      <c r="I5" s="22"/>
    </row>
    <row r="6" spans="1:20" ht="3" customHeight="1" x14ac:dyDescent="0.25"/>
    <row r="7" spans="1:20" s="27" customFormat="1" x14ac:dyDescent="0.25">
      <c r="A7" s="25"/>
      <c r="B7" s="26">
        <v>2003</v>
      </c>
      <c r="C7" s="26">
        <v>2004</v>
      </c>
      <c r="D7" s="26">
        <v>2005</v>
      </c>
      <c r="E7" s="26">
        <v>2006</v>
      </c>
      <c r="F7" s="26">
        <v>2007</v>
      </c>
      <c r="G7" s="26">
        <v>2008</v>
      </c>
      <c r="H7" s="26">
        <v>2009</v>
      </c>
      <c r="I7" s="26">
        <v>2010</v>
      </c>
      <c r="J7" s="26">
        <v>2011</v>
      </c>
      <c r="K7" s="26">
        <v>2012</v>
      </c>
      <c r="L7" s="26">
        <v>2013</v>
      </c>
      <c r="M7" s="26">
        <v>2014</v>
      </c>
      <c r="N7" s="26">
        <v>2015</v>
      </c>
      <c r="O7" s="26">
        <v>2016</v>
      </c>
      <c r="P7" s="26">
        <v>2017</v>
      </c>
      <c r="Q7" s="26">
        <v>2018</v>
      </c>
      <c r="R7" s="26">
        <v>2019</v>
      </c>
      <c r="S7" s="26">
        <v>2020</v>
      </c>
      <c r="T7" s="26">
        <v>2021</v>
      </c>
    </row>
    <row r="8" spans="1:20" x14ac:dyDescent="0.25">
      <c r="A8" s="28" t="s">
        <v>88</v>
      </c>
      <c r="B8" s="101" t="s">
        <v>73</v>
      </c>
      <c r="C8" s="101" t="s">
        <v>73</v>
      </c>
      <c r="D8" s="101" t="s">
        <v>73</v>
      </c>
      <c r="E8" s="101" t="s">
        <v>73</v>
      </c>
      <c r="F8" s="101" t="s">
        <v>73</v>
      </c>
      <c r="G8" s="101" t="s">
        <v>73</v>
      </c>
      <c r="H8" s="101" t="s">
        <v>73</v>
      </c>
      <c r="I8" s="101" t="s">
        <v>73</v>
      </c>
      <c r="J8" s="101" t="s">
        <v>73</v>
      </c>
      <c r="K8" s="101" t="s">
        <v>73</v>
      </c>
      <c r="L8" s="101" t="s">
        <v>73</v>
      </c>
      <c r="M8" s="101" t="s">
        <v>73</v>
      </c>
      <c r="N8" s="29">
        <v>11.399999618530273</v>
      </c>
      <c r="O8" s="29">
        <v>10</v>
      </c>
      <c r="P8" s="29">
        <v>480.22000026702881</v>
      </c>
      <c r="Q8" s="29">
        <v>260</v>
      </c>
      <c r="R8" s="29">
        <v>3046.9853576421738</v>
      </c>
      <c r="S8" s="29">
        <v>6315.3289676904678</v>
      </c>
      <c r="T8" s="29">
        <v>27777.824004888535</v>
      </c>
    </row>
    <row r="9" spans="1:20" x14ac:dyDescent="0.25">
      <c r="A9" s="28" t="s">
        <v>128</v>
      </c>
      <c r="B9" s="29">
        <v>809.31000137329102</v>
      </c>
      <c r="C9" s="29">
        <v>703.67199802398682</v>
      </c>
      <c r="D9" s="29">
        <v>544.28244972229004</v>
      </c>
      <c r="E9" s="29">
        <v>949.00801706314087</v>
      </c>
      <c r="F9" s="29">
        <v>1094.2840061187744</v>
      </c>
      <c r="G9" s="29">
        <v>895.67300581932068</v>
      </c>
      <c r="H9" s="29">
        <v>1291.2429809570313</v>
      </c>
      <c r="I9" s="29">
        <v>1404.2140045166016</v>
      </c>
      <c r="J9" s="29">
        <v>1288.4470071792603</v>
      </c>
      <c r="K9" s="29">
        <v>2356.3640270233154</v>
      </c>
      <c r="L9" s="29">
        <v>2476.2210153341293</v>
      </c>
      <c r="M9" s="29">
        <v>1589.7369788885117</v>
      </c>
      <c r="N9" s="29">
        <v>2558.572004199028</v>
      </c>
      <c r="O9" s="29">
        <v>2530.0890027284622</v>
      </c>
      <c r="P9" s="29">
        <v>3629.7450046539307</v>
      </c>
      <c r="Q9" s="29">
        <v>3076.0700011253357</v>
      </c>
      <c r="R9" s="29">
        <v>1988.7469965219498</v>
      </c>
      <c r="S9" s="29">
        <v>782.85667371749878</v>
      </c>
      <c r="T9" s="29">
        <v>946.95400388538837</v>
      </c>
    </row>
    <row r="10" spans="1:20" x14ac:dyDescent="0.25">
      <c r="A10" s="28" t="s">
        <v>38</v>
      </c>
      <c r="B10" s="29">
        <v>1373.8600160479546</v>
      </c>
      <c r="C10" s="29">
        <v>1695.5640058517456</v>
      </c>
      <c r="D10" s="29">
        <v>1491.2124782800674</v>
      </c>
      <c r="E10" s="29">
        <v>1869.8570146560669</v>
      </c>
      <c r="F10" s="29">
        <v>1820.3410110473633</v>
      </c>
      <c r="G10" s="29">
        <v>1873.2090072631836</v>
      </c>
      <c r="H10" s="29">
        <v>1203.2249870300293</v>
      </c>
      <c r="I10" s="29">
        <v>1905.9139952659607</v>
      </c>
      <c r="J10" s="29">
        <v>1581.8439836502075</v>
      </c>
      <c r="K10" s="29">
        <v>1622.8150024414063</v>
      </c>
      <c r="L10" s="29">
        <v>1490.572985291481</v>
      </c>
      <c r="M10" s="29">
        <v>1371.4090042114258</v>
      </c>
      <c r="N10" s="29">
        <v>2150.3020144794136</v>
      </c>
      <c r="O10" s="29">
        <v>1863.3750057220459</v>
      </c>
      <c r="P10" s="29">
        <v>2011.6439867019653</v>
      </c>
      <c r="Q10" s="29">
        <v>1639.9449806213379</v>
      </c>
      <c r="R10" s="29">
        <v>2128.8839881420135</v>
      </c>
      <c r="S10" s="29">
        <v>2067.0989801883698</v>
      </c>
      <c r="T10" s="29">
        <v>1551.3968753814697</v>
      </c>
    </row>
    <row r="11" spans="1:20" ht="13.5" x14ac:dyDescent="0.25">
      <c r="A11" s="28" t="s">
        <v>129</v>
      </c>
      <c r="B11" s="29">
        <v>170.7549957036972</v>
      </c>
      <c r="C11" s="29">
        <v>239.4499990940094</v>
      </c>
      <c r="D11" s="29">
        <v>182.96999931335449</v>
      </c>
      <c r="E11" s="29">
        <v>274.10000038146973</v>
      </c>
      <c r="F11" s="29">
        <v>324.5</v>
      </c>
      <c r="G11" s="29">
        <v>414.77700519561768</v>
      </c>
      <c r="H11" s="29">
        <v>394.5</v>
      </c>
      <c r="I11" s="29">
        <v>378.7029972076416</v>
      </c>
      <c r="J11" s="29">
        <v>271.39999961853027</v>
      </c>
      <c r="K11" s="29">
        <v>211.88000011444092</v>
      </c>
      <c r="L11" s="29">
        <v>172.94999885559082</v>
      </c>
      <c r="M11" s="29">
        <v>167.1660041809082</v>
      </c>
      <c r="N11" s="29">
        <v>76.007999420166016</v>
      </c>
      <c r="O11" s="29">
        <v>533.38301849365234</v>
      </c>
      <c r="P11" s="29">
        <v>87.53399658203125</v>
      </c>
      <c r="Q11" s="29">
        <v>70.180000305175781</v>
      </c>
      <c r="R11" s="29">
        <v>118.86599969863892</v>
      </c>
      <c r="S11" s="29">
        <v>70.30000114440918</v>
      </c>
      <c r="T11" s="29">
        <v>60.129999160766602</v>
      </c>
    </row>
    <row r="12" spans="1:20" x14ac:dyDescent="0.25">
      <c r="A12" s="28" t="s">
        <v>102</v>
      </c>
      <c r="B12" s="101" t="s">
        <v>73</v>
      </c>
      <c r="C12" s="101" t="s">
        <v>73</v>
      </c>
      <c r="D12" s="101" t="s">
        <v>73</v>
      </c>
      <c r="E12" s="101" t="s">
        <v>73</v>
      </c>
      <c r="F12" s="101" t="s">
        <v>73</v>
      </c>
      <c r="G12" s="101" t="s">
        <v>73</v>
      </c>
      <c r="H12" s="101" t="s">
        <v>73</v>
      </c>
      <c r="I12" s="101" t="s">
        <v>73</v>
      </c>
      <c r="J12" s="101" t="s">
        <v>73</v>
      </c>
      <c r="K12" s="101" t="s">
        <v>73</v>
      </c>
      <c r="L12" s="101" t="s">
        <v>73</v>
      </c>
      <c r="M12" s="101" t="s">
        <v>73</v>
      </c>
      <c r="N12" s="101" t="s">
        <v>73</v>
      </c>
      <c r="O12" s="101" t="s">
        <v>73</v>
      </c>
      <c r="P12" s="101" t="s">
        <v>73</v>
      </c>
      <c r="Q12" s="29">
        <v>1094.5900020599365</v>
      </c>
      <c r="R12" s="29">
        <v>442.20000076293945</v>
      </c>
      <c r="S12" s="29">
        <v>314.39999905973673</v>
      </c>
      <c r="T12" s="29">
        <v>132.39599880203605</v>
      </c>
    </row>
    <row r="13" spans="1:20" x14ac:dyDescent="0.25">
      <c r="A13" s="30" t="s">
        <v>57</v>
      </c>
      <c r="B13" s="31">
        <v>2353.9250131249428</v>
      </c>
      <c r="C13" s="31">
        <v>2638.6860029697418</v>
      </c>
      <c r="D13" s="31">
        <v>2218.464927315712</v>
      </c>
      <c r="E13" s="31">
        <v>3099.4650321006775</v>
      </c>
      <c r="F13" s="31">
        <v>3239.1250171661377</v>
      </c>
      <c r="G13" s="31">
        <v>3183.6590182781219</v>
      </c>
      <c r="H13" s="31">
        <v>2888.9679679870605</v>
      </c>
      <c r="I13" s="31">
        <v>3688.8309969902039</v>
      </c>
      <c r="J13" s="31">
        <v>3141.690990447998</v>
      </c>
      <c r="K13" s="31">
        <v>4191.0590295791626</v>
      </c>
      <c r="L13" s="31">
        <v>4139.7439994812012</v>
      </c>
      <c r="M13" s="31">
        <v>3128.3119872808456</v>
      </c>
      <c r="N13" s="31">
        <v>4796.2820177171379</v>
      </c>
      <c r="O13" s="31">
        <v>4936.8470269441605</v>
      </c>
      <c r="P13" s="31">
        <v>6209.1429882049561</v>
      </c>
      <c r="Q13" s="31">
        <v>6140.7849841117859</v>
      </c>
      <c r="R13" s="31">
        <v>7725.6823427677155</v>
      </c>
      <c r="S13" s="31">
        <v>9549.9846218004823</v>
      </c>
      <c r="T13" s="31">
        <v>30468.700882118195</v>
      </c>
    </row>
    <row r="14" spans="1:20" s="18" customFormat="1" ht="11.5" x14ac:dyDescent="0.25">
      <c r="A14" s="32" t="s">
        <v>62</v>
      </c>
      <c r="B14" s="33"/>
      <c r="C14" s="33"/>
      <c r="D14" s="34"/>
      <c r="E14" s="34"/>
      <c r="F14" s="34"/>
      <c r="G14" s="34"/>
      <c r="H14" s="35"/>
      <c r="I14" s="35"/>
    </row>
    <row r="17" spans="10:20" x14ac:dyDescent="0.25">
      <c r="J17" s="24"/>
      <c r="K17" s="24"/>
      <c r="L17" s="24"/>
      <c r="M17" s="24"/>
      <c r="N17" s="24"/>
      <c r="O17" s="24"/>
      <c r="P17" s="24"/>
      <c r="Q17" s="24"/>
      <c r="R17" s="24"/>
      <c r="S17" s="24"/>
      <c r="T17" s="24"/>
    </row>
  </sheetData>
  <phoneticPr fontId="9" type="noConversion"/>
  <hyperlinks>
    <hyperlink ref="A2" location="Sommaire!A1" display="Retour au menu &quot;Exportation de films&quot;"/>
  </hyperlinks>
  <pageMargins left="0.59055118110236227" right="0.59055118110236227" top="0.78740157480314965" bottom="0.78740157480314965" header="0.51181102362204722" footer="0.51181102362204722"/>
  <pageSetup paperSize="9" orientation="landscape" r:id="rId1"/>
  <headerFooter alignWithMargins="0">
    <oddFooter>&amp;L&amp;"Arial,Gras italique"&amp;9&amp;G&amp;R&amp;"Arial,Gras italique"&amp;9Exportation de films</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election activeCell="A2" sqref="A2"/>
    </sheetView>
  </sheetViews>
  <sheetFormatPr baseColWidth="10" defaultRowHeight="12.5" x14ac:dyDescent="0.25"/>
  <cols>
    <col min="1" max="1" width="5.7265625" customWidth="1"/>
  </cols>
  <sheetData>
    <row r="1" spans="1:15" s="3" customFormat="1" x14ac:dyDescent="0.25">
      <c r="B1" s="4"/>
      <c r="C1" s="4"/>
      <c r="D1" s="4"/>
      <c r="E1" s="4"/>
      <c r="F1" s="4"/>
      <c r="G1" s="4"/>
      <c r="H1" s="4"/>
      <c r="I1" s="4"/>
      <c r="J1" s="4"/>
      <c r="K1" s="4"/>
      <c r="L1" s="4"/>
      <c r="M1" s="4"/>
      <c r="N1" s="4"/>
      <c r="O1" s="4"/>
    </row>
    <row r="2" spans="1:15" s="7" customFormat="1" x14ac:dyDescent="0.25">
      <c r="A2" s="5" t="s">
        <v>53</v>
      </c>
      <c r="B2" s="6"/>
      <c r="C2" s="6"/>
      <c r="D2" s="6"/>
      <c r="E2" s="6"/>
      <c r="F2" s="6"/>
      <c r="G2" s="6"/>
      <c r="H2" s="6"/>
      <c r="I2" s="6"/>
      <c r="J2" s="6"/>
      <c r="K2" s="6"/>
      <c r="L2" s="6"/>
      <c r="M2" s="6"/>
      <c r="N2" s="6"/>
      <c r="O2" s="6"/>
    </row>
    <row r="3" spans="1:15" s="3" customFormat="1" x14ac:dyDescent="0.25">
      <c r="B3" s="4"/>
      <c r="C3" s="4"/>
      <c r="D3" s="4"/>
      <c r="E3" s="4"/>
      <c r="F3" s="4"/>
      <c r="G3" s="4"/>
      <c r="H3" s="4"/>
      <c r="I3" s="4"/>
      <c r="J3" s="4"/>
      <c r="K3" s="4"/>
      <c r="L3" s="4"/>
      <c r="M3" s="4"/>
      <c r="N3" s="4"/>
      <c r="O3" s="4"/>
    </row>
    <row r="4" spans="1:15" s="3" customFormat="1" x14ac:dyDescent="0.25">
      <c r="B4" s="4"/>
      <c r="C4" s="4"/>
      <c r="D4" s="4"/>
      <c r="E4" s="4"/>
      <c r="F4" s="4"/>
      <c r="G4" s="4"/>
      <c r="H4" s="4"/>
      <c r="I4" s="4"/>
      <c r="J4" s="4"/>
      <c r="K4" s="4"/>
      <c r="L4" s="4"/>
      <c r="M4" s="4"/>
      <c r="N4" s="4"/>
      <c r="O4" s="4"/>
    </row>
    <row r="5" spans="1:15" s="1" customFormat="1" ht="15.5" x14ac:dyDescent="0.35">
      <c r="A5" s="1" t="s">
        <v>52</v>
      </c>
    </row>
    <row r="23" spans="1:1" s="1" customFormat="1" ht="15.5" x14ac:dyDescent="0.35">
      <c r="A23" s="1" t="s">
        <v>54</v>
      </c>
    </row>
  </sheetData>
  <phoneticPr fontId="9" type="noConversion"/>
  <hyperlinks>
    <hyperlink ref="A2" location="Sommaire!A1" display="Retour au menu &quot;Exportation de films&quot;"/>
  </hyperlinks>
  <printOptions verticalCentered="1"/>
  <pageMargins left="0.78740157480314965" right="0.78740157480314965" top="0.59055118110236227" bottom="0.98425196850393704" header="0.51181102362204722" footer="0.51181102362204722"/>
  <pageSetup paperSize="9" orientation="landscape" r:id="rId1"/>
  <headerFooter alignWithMargins="0">
    <oddFooter>&amp;L&amp;G&amp;R&amp;"Arial,Gras italique"&amp;9Exportation de films</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workbookViewId="0"/>
  </sheetViews>
  <sheetFormatPr baseColWidth="10" defaultColWidth="11.453125" defaultRowHeight="12.5" x14ac:dyDescent="0.25"/>
  <cols>
    <col min="1" max="1" width="14" style="21" customWidth="1"/>
    <col min="2" max="20" width="6.7265625" style="21" bestFit="1" customWidth="1"/>
    <col min="21" max="16384" width="11.453125" style="21"/>
  </cols>
  <sheetData>
    <row r="1" spans="1:20" s="10" customFormat="1" x14ac:dyDescent="0.25">
      <c r="B1" s="11"/>
      <c r="C1" s="11"/>
      <c r="D1" s="11"/>
      <c r="E1" s="11"/>
      <c r="F1" s="11"/>
      <c r="G1" s="11"/>
      <c r="H1" s="11"/>
      <c r="I1" s="11"/>
      <c r="J1" s="11"/>
      <c r="K1" s="11"/>
      <c r="L1" s="11"/>
      <c r="M1" s="11"/>
      <c r="N1" s="11"/>
      <c r="O1" s="11"/>
      <c r="P1" s="11"/>
      <c r="Q1" s="11"/>
      <c r="R1" s="11"/>
    </row>
    <row r="2" spans="1:20" s="14" customFormat="1" x14ac:dyDescent="0.25">
      <c r="A2" s="12" t="s">
        <v>53</v>
      </c>
      <c r="B2" s="13"/>
      <c r="C2" s="13"/>
      <c r="D2" s="13"/>
      <c r="E2" s="13"/>
      <c r="F2" s="13"/>
      <c r="G2" s="13"/>
      <c r="H2" s="13"/>
      <c r="I2" s="13"/>
      <c r="J2" s="13"/>
      <c r="K2" s="13"/>
      <c r="L2" s="13"/>
      <c r="M2" s="13"/>
      <c r="N2" s="13"/>
      <c r="O2" s="13"/>
      <c r="P2" s="13"/>
      <c r="Q2" s="13"/>
      <c r="R2" s="13"/>
    </row>
    <row r="3" spans="1:20" s="10" customFormat="1" x14ac:dyDescent="0.25">
      <c r="B3" s="11"/>
      <c r="C3" s="11"/>
      <c r="D3" s="11"/>
      <c r="E3" s="11"/>
      <c r="F3" s="11"/>
      <c r="G3" s="11"/>
      <c r="H3" s="11"/>
      <c r="I3" s="11"/>
      <c r="J3" s="11"/>
      <c r="K3" s="11"/>
      <c r="L3" s="11"/>
      <c r="M3" s="11"/>
      <c r="N3" s="11"/>
      <c r="O3" s="11"/>
      <c r="P3" s="11"/>
      <c r="Q3" s="11"/>
      <c r="R3" s="11"/>
    </row>
    <row r="4" spans="1:20" s="10" customFormat="1" x14ac:dyDescent="0.25">
      <c r="B4" s="11"/>
      <c r="C4" s="11"/>
      <c r="D4" s="11"/>
      <c r="E4" s="11"/>
      <c r="F4" s="11"/>
      <c r="G4" s="11"/>
      <c r="H4" s="11"/>
      <c r="I4" s="11"/>
      <c r="J4" s="11"/>
      <c r="K4" s="11"/>
      <c r="L4" s="11"/>
      <c r="M4" s="11"/>
      <c r="N4" s="11"/>
      <c r="O4" s="11"/>
      <c r="P4" s="11"/>
      <c r="Q4" s="11"/>
      <c r="R4" s="11"/>
    </row>
    <row r="5" spans="1:20" s="15" customFormat="1" ht="13" x14ac:dyDescent="0.3">
      <c r="A5" s="15" t="s">
        <v>105</v>
      </c>
    </row>
    <row r="6" spans="1:20" ht="3" customHeight="1" x14ac:dyDescent="0.25"/>
    <row r="7" spans="1:20" s="18" customFormat="1" ht="11.5" x14ac:dyDescent="0.25">
      <c r="A7" s="30"/>
      <c r="B7" s="30">
        <v>2003</v>
      </c>
      <c r="C7" s="30">
        <v>2004</v>
      </c>
      <c r="D7" s="30">
        <v>2005</v>
      </c>
      <c r="E7" s="30">
        <v>2006</v>
      </c>
      <c r="F7" s="30">
        <v>2007</v>
      </c>
      <c r="G7" s="30">
        <v>2008</v>
      </c>
      <c r="H7" s="30">
        <v>2009</v>
      </c>
      <c r="I7" s="30">
        <v>2010</v>
      </c>
      <c r="J7" s="30">
        <v>2011</v>
      </c>
      <c r="K7" s="30">
        <v>2012</v>
      </c>
      <c r="L7" s="30">
        <v>2013</v>
      </c>
      <c r="M7" s="30">
        <v>2014</v>
      </c>
      <c r="N7" s="30">
        <v>2015</v>
      </c>
      <c r="O7" s="30">
        <v>2016</v>
      </c>
      <c r="P7" s="30">
        <v>2017</v>
      </c>
      <c r="Q7" s="30">
        <v>2018</v>
      </c>
      <c r="R7" s="30">
        <v>2019</v>
      </c>
      <c r="S7" s="30">
        <v>2020</v>
      </c>
      <c r="T7" s="30">
        <v>2021</v>
      </c>
    </row>
    <row r="8" spans="1:20" s="16" customFormat="1" ht="11.5" x14ac:dyDescent="0.25">
      <c r="A8" s="96" t="s">
        <v>103</v>
      </c>
      <c r="B8" s="97">
        <v>123641.05087634921</v>
      </c>
      <c r="C8" s="97">
        <v>141226.04999999999</v>
      </c>
      <c r="D8" s="97">
        <v>153151.4</v>
      </c>
      <c r="E8" s="97">
        <v>170348.54</v>
      </c>
      <c r="F8" s="97">
        <v>131443.78</v>
      </c>
      <c r="G8" s="97">
        <v>141344.35</v>
      </c>
      <c r="H8" s="97">
        <v>136904.51</v>
      </c>
      <c r="I8" s="97">
        <v>172625.86</v>
      </c>
      <c r="J8" s="97">
        <v>156710.37</v>
      </c>
      <c r="K8" s="97">
        <v>211330.91</v>
      </c>
      <c r="L8" s="97">
        <v>165378.81</v>
      </c>
      <c r="M8" s="97">
        <v>193991.33</v>
      </c>
      <c r="N8" s="97">
        <v>215847.41</v>
      </c>
      <c r="O8" s="97">
        <v>169332.46</v>
      </c>
      <c r="P8" s="97">
        <v>212786.41</v>
      </c>
      <c r="Q8" s="97">
        <v>167781.66</v>
      </c>
      <c r="R8" s="97">
        <v>116352.94</v>
      </c>
      <c r="S8" s="97">
        <v>88061.04</v>
      </c>
      <c r="T8" s="97">
        <v>136869.92000000001</v>
      </c>
    </row>
    <row r="9" spans="1:20" s="16" customFormat="1" ht="11.5" x14ac:dyDescent="0.25">
      <c r="A9" s="96" t="s">
        <v>104</v>
      </c>
      <c r="B9" s="97">
        <v>61884.35</v>
      </c>
      <c r="C9" s="97">
        <v>82147.83</v>
      </c>
      <c r="D9" s="97">
        <v>86391.7</v>
      </c>
      <c r="E9" s="97">
        <v>78608.38</v>
      </c>
      <c r="F9" s="97">
        <v>62687.78</v>
      </c>
      <c r="G9" s="97">
        <v>48291</v>
      </c>
      <c r="H9" s="97">
        <v>89564</v>
      </c>
      <c r="I9" s="97">
        <v>91844.32</v>
      </c>
      <c r="J9" s="97">
        <v>76488.7</v>
      </c>
      <c r="K9" s="97">
        <v>89604.87</v>
      </c>
      <c r="L9" s="97">
        <v>109211.01</v>
      </c>
      <c r="M9" s="97">
        <v>127396.71</v>
      </c>
      <c r="N9" s="97">
        <v>111491.14</v>
      </c>
      <c r="O9" s="97">
        <v>130922.34</v>
      </c>
      <c r="P9" s="97">
        <v>126095.81</v>
      </c>
      <c r="Q9" s="97">
        <v>109783.94</v>
      </c>
      <c r="R9" s="97">
        <v>97480.49</v>
      </c>
      <c r="S9" s="97">
        <v>81469.38</v>
      </c>
      <c r="T9" s="97">
        <v>138837.64000000001</v>
      </c>
    </row>
    <row r="10" spans="1:20" s="16" customFormat="1" ht="11.5" x14ac:dyDescent="0.25">
      <c r="A10" s="30" t="s">
        <v>57</v>
      </c>
      <c r="B10" s="31">
        <v>185525.40087634922</v>
      </c>
      <c r="C10" s="31">
        <v>223373.88</v>
      </c>
      <c r="D10" s="31">
        <v>239543.09999999998</v>
      </c>
      <c r="E10" s="31">
        <v>248956.92</v>
      </c>
      <c r="F10" s="31">
        <v>194131.56</v>
      </c>
      <c r="G10" s="31">
        <v>189635.35</v>
      </c>
      <c r="H10" s="31">
        <v>226468.51</v>
      </c>
      <c r="I10" s="31">
        <v>264470.18</v>
      </c>
      <c r="J10" s="31">
        <v>233199.07</v>
      </c>
      <c r="K10" s="31">
        <v>300935.78000000003</v>
      </c>
      <c r="L10" s="31">
        <v>274589.82</v>
      </c>
      <c r="M10" s="31">
        <v>321388.03999999998</v>
      </c>
      <c r="N10" s="31">
        <v>327338.55</v>
      </c>
      <c r="O10" s="31">
        <v>300254.8</v>
      </c>
      <c r="P10" s="31">
        <v>338882.22</v>
      </c>
      <c r="Q10" s="31">
        <v>277565.59999999998</v>
      </c>
      <c r="R10" s="31">
        <v>213833.43</v>
      </c>
      <c r="S10" s="31">
        <v>169530.41999999998</v>
      </c>
      <c r="T10" s="31">
        <v>275707.56000000006</v>
      </c>
    </row>
    <row r="11" spans="1:20" s="19" customFormat="1" ht="10" x14ac:dyDescent="0.2">
      <c r="B11" s="20"/>
      <c r="C11" s="20"/>
    </row>
  </sheetData>
  <phoneticPr fontId="9" type="noConversion"/>
  <hyperlinks>
    <hyperlink ref="A2" location="Sommaire!A1" display="Retour au menu &quot;Exportation de films&quot;"/>
  </hyperlinks>
  <pageMargins left="0.59055118110236227" right="0.59055118110236227" top="0.78740157480314965" bottom="0.78740157480314965" header="0.51181102362204722" footer="0.51181102362204722"/>
  <pageSetup paperSize="9" orientation="landscape" horizontalDpi="300" verticalDpi="300" r:id="rId1"/>
  <headerFooter alignWithMargins="0">
    <oddFooter>&amp;L&amp;"Arial,Gras italique"&amp;9&amp;G&amp;R&amp;"Arial,Gras italique"&amp;9Exportation de films</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workbookViewId="0"/>
  </sheetViews>
  <sheetFormatPr baseColWidth="10" defaultColWidth="11.453125" defaultRowHeight="12.5" x14ac:dyDescent="0.25"/>
  <cols>
    <col min="1" max="1" width="17.7265625" style="21" customWidth="1"/>
    <col min="2" max="18" width="6.7265625" style="21" bestFit="1" customWidth="1"/>
    <col min="19" max="19" width="5.81640625" style="21" bestFit="1" customWidth="1"/>
    <col min="20" max="20" width="6.7265625" style="21" bestFit="1" customWidth="1"/>
    <col min="21" max="16384" width="11.453125" style="21"/>
  </cols>
  <sheetData>
    <row r="1" spans="1:20" s="10" customFormat="1" x14ac:dyDescent="0.25">
      <c r="B1" s="11"/>
      <c r="C1" s="11"/>
      <c r="D1" s="11"/>
      <c r="E1" s="11"/>
      <c r="F1" s="11"/>
      <c r="G1" s="11"/>
      <c r="H1" s="11"/>
      <c r="I1" s="11"/>
      <c r="J1" s="11"/>
      <c r="K1" s="11"/>
      <c r="L1" s="11"/>
      <c r="M1" s="11"/>
      <c r="N1" s="11"/>
      <c r="O1" s="11"/>
      <c r="P1" s="11"/>
      <c r="Q1" s="11"/>
      <c r="R1" s="11"/>
    </row>
    <row r="2" spans="1:20" s="14" customFormat="1" x14ac:dyDescent="0.25">
      <c r="A2" s="12" t="s">
        <v>53</v>
      </c>
      <c r="B2" s="13"/>
      <c r="C2" s="13"/>
      <c r="D2" s="13"/>
      <c r="E2" s="13"/>
      <c r="F2" s="13"/>
      <c r="G2" s="13"/>
      <c r="H2" s="13"/>
      <c r="I2" s="13"/>
      <c r="J2" s="13"/>
      <c r="K2" s="13"/>
      <c r="L2" s="13"/>
      <c r="M2" s="13"/>
      <c r="N2" s="13"/>
      <c r="O2" s="13"/>
      <c r="P2" s="13"/>
      <c r="Q2" s="13"/>
      <c r="R2" s="13"/>
    </row>
    <row r="3" spans="1:20" s="10" customFormat="1" x14ac:dyDescent="0.25">
      <c r="B3" s="11"/>
      <c r="C3" s="11"/>
      <c r="D3" s="11"/>
      <c r="E3" s="11"/>
      <c r="F3" s="11"/>
      <c r="G3" s="11"/>
      <c r="H3" s="11"/>
      <c r="I3" s="11"/>
      <c r="J3" s="11"/>
      <c r="K3" s="11"/>
      <c r="L3" s="11"/>
      <c r="M3" s="11"/>
      <c r="N3" s="11"/>
      <c r="O3" s="11"/>
      <c r="P3" s="11"/>
      <c r="Q3" s="11"/>
      <c r="R3" s="11"/>
    </row>
    <row r="4" spans="1:20" s="10" customFormat="1" x14ac:dyDescent="0.25">
      <c r="B4" s="11"/>
      <c r="C4" s="11"/>
      <c r="D4" s="11"/>
      <c r="E4" s="11"/>
      <c r="F4" s="11"/>
      <c r="G4" s="11"/>
      <c r="H4" s="11"/>
      <c r="I4" s="11"/>
      <c r="J4" s="11"/>
      <c r="K4" s="11"/>
      <c r="L4" s="11"/>
      <c r="M4" s="11"/>
      <c r="N4" s="11"/>
      <c r="O4" s="11"/>
      <c r="P4" s="11"/>
      <c r="Q4" s="11"/>
      <c r="R4" s="11"/>
    </row>
    <row r="5" spans="1:20" s="10" customFormat="1" ht="13" x14ac:dyDescent="0.3">
      <c r="A5" s="15" t="s">
        <v>106</v>
      </c>
    </row>
    <row r="6" spans="1:20" ht="3" customHeight="1" x14ac:dyDescent="0.25"/>
    <row r="7" spans="1:20" s="16" customFormat="1" ht="11.5" x14ac:dyDescent="0.25">
      <c r="A7" s="30"/>
      <c r="B7" s="90">
        <v>2003</v>
      </c>
      <c r="C7" s="90">
        <v>2004</v>
      </c>
      <c r="D7" s="90">
        <v>2005</v>
      </c>
      <c r="E7" s="90">
        <v>2006</v>
      </c>
      <c r="F7" s="90">
        <v>2007</v>
      </c>
      <c r="G7" s="90">
        <v>2008</v>
      </c>
      <c r="H7" s="90">
        <v>2009</v>
      </c>
      <c r="I7" s="90">
        <v>2010</v>
      </c>
      <c r="J7" s="90">
        <v>2011</v>
      </c>
      <c r="K7" s="90">
        <v>2012</v>
      </c>
      <c r="L7" s="90">
        <v>2013</v>
      </c>
      <c r="M7" s="90">
        <v>2014</v>
      </c>
      <c r="N7" s="90">
        <v>2015</v>
      </c>
      <c r="O7" s="90">
        <v>2016</v>
      </c>
      <c r="P7" s="90">
        <v>2017</v>
      </c>
      <c r="Q7" s="90">
        <v>2018</v>
      </c>
      <c r="R7" s="90">
        <v>2019</v>
      </c>
      <c r="S7" s="90">
        <v>2020</v>
      </c>
      <c r="T7" s="90">
        <v>2021</v>
      </c>
    </row>
    <row r="8" spans="1:20" s="16" customFormat="1" ht="13.5" x14ac:dyDescent="0.25">
      <c r="A8" s="91" t="s">
        <v>82</v>
      </c>
      <c r="B8" s="92">
        <v>95486.056944966316</v>
      </c>
      <c r="C8" s="92">
        <v>110462.55882698298</v>
      </c>
      <c r="D8" s="92">
        <v>122873.12353801727</v>
      </c>
      <c r="E8" s="92">
        <v>146210.66371795535</v>
      </c>
      <c r="F8" s="92">
        <v>112593.47986295819</v>
      </c>
      <c r="G8" s="92">
        <v>124685.25157696009</v>
      </c>
      <c r="H8" s="92">
        <v>121234.96679835021</v>
      </c>
      <c r="I8" s="92">
        <v>149268.12877677381</v>
      </c>
      <c r="J8" s="92">
        <v>130051.00825038552</v>
      </c>
      <c r="K8" s="92">
        <v>186111.30461615324</v>
      </c>
      <c r="L8" s="92">
        <v>141721.40346422419</v>
      </c>
      <c r="M8" s="92">
        <v>169746.62985368073</v>
      </c>
      <c r="N8" s="92">
        <v>187744.29982721061</v>
      </c>
      <c r="O8" s="92">
        <v>140669.06602392346</v>
      </c>
      <c r="P8" s="92">
        <v>177318.56897111982</v>
      </c>
      <c r="Q8" s="92">
        <v>129126.36900005117</v>
      </c>
      <c r="R8" s="92">
        <v>78929.133803419769</v>
      </c>
      <c r="S8" s="92">
        <v>52514.681482942775</v>
      </c>
      <c r="T8" s="92">
        <v>96669.64325410343</v>
      </c>
    </row>
    <row r="9" spans="1:20" s="16" customFormat="1" ht="13.5" x14ac:dyDescent="0.25">
      <c r="A9" s="93" t="s">
        <v>83</v>
      </c>
      <c r="B9" s="92">
        <v>28154.993931382895</v>
      </c>
      <c r="C9" s="92">
        <v>30763.493028767407</v>
      </c>
      <c r="D9" s="92">
        <v>30278.274755835533</v>
      </c>
      <c r="E9" s="92">
        <v>24137.874773588032</v>
      </c>
      <c r="F9" s="92">
        <v>18850.295030415058</v>
      </c>
      <c r="G9" s="92">
        <v>16659.101019591093</v>
      </c>
      <c r="H9" s="92">
        <v>15669.57828271389</v>
      </c>
      <c r="I9" s="92">
        <v>23357.727028861642</v>
      </c>
      <c r="J9" s="92">
        <v>26659.36216506362</v>
      </c>
      <c r="K9" s="92">
        <v>25219.596000999212</v>
      </c>
      <c r="L9" s="92">
        <v>23657.405915670097</v>
      </c>
      <c r="M9" s="92">
        <v>24244.302045546472</v>
      </c>
      <c r="N9" s="92">
        <v>28103.203275423497</v>
      </c>
      <c r="O9" s="92">
        <v>28663.393073387444</v>
      </c>
      <c r="P9" s="92">
        <v>35467.847094491124</v>
      </c>
      <c r="Q9" s="92">
        <v>38655.213983364403</v>
      </c>
      <c r="R9" s="92">
        <v>37423.803384147584</v>
      </c>
      <c r="S9" s="92">
        <v>35546.352603383362</v>
      </c>
      <c r="T9" s="92">
        <v>40200.277672807686</v>
      </c>
    </row>
    <row r="10" spans="1:20" s="16" customFormat="1" ht="11.5" x14ac:dyDescent="0.25">
      <c r="A10" s="30" t="s">
        <v>57</v>
      </c>
      <c r="B10" s="94">
        <v>123641.05087634921</v>
      </c>
      <c r="C10" s="94">
        <v>141226.05185575038</v>
      </c>
      <c r="D10" s="94">
        <v>153151.39829385281</v>
      </c>
      <c r="E10" s="94">
        <v>170348.53849154338</v>
      </c>
      <c r="F10" s="94">
        <v>131443.77489337325</v>
      </c>
      <c r="G10" s="94">
        <v>141344.35259655118</v>
      </c>
      <c r="H10" s="94">
        <v>136904.54508106411</v>
      </c>
      <c r="I10" s="94">
        <v>172625.85580563545</v>
      </c>
      <c r="J10" s="94">
        <v>156710.37041544914</v>
      </c>
      <c r="K10" s="94">
        <v>211330.90061715245</v>
      </c>
      <c r="L10" s="94">
        <v>165378.80937989429</v>
      </c>
      <c r="M10" s="94">
        <v>193990.9318992272</v>
      </c>
      <c r="N10" s="94">
        <v>215847.5031026341</v>
      </c>
      <c r="O10" s="94">
        <v>169332.4590973109</v>
      </c>
      <c r="P10" s="94">
        <v>212786.41606561095</v>
      </c>
      <c r="Q10" s="94">
        <v>167781.58298341557</v>
      </c>
      <c r="R10" s="94">
        <v>116352.93718756735</v>
      </c>
      <c r="S10" s="94">
        <v>88061.034086326137</v>
      </c>
      <c r="T10" s="94">
        <v>136869.92092691112</v>
      </c>
    </row>
    <row r="11" spans="1:20" ht="13.5" customHeight="1" x14ac:dyDescent="0.25">
      <c r="A11" s="105" t="s">
        <v>84</v>
      </c>
      <c r="B11" s="105"/>
      <c r="C11" s="105"/>
      <c r="D11" s="105"/>
      <c r="E11" s="105"/>
      <c r="F11" s="95"/>
      <c r="G11" s="95"/>
      <c r="H11" s="95"/>
      <c r="I11" s="95"/>
      <c r="J11" s="95"/>
      <c r="N11" s="95"/>
    </row>
    <row r="12" spans="1:20" ht="12.75" customHeight="1" x14ac:dyDescent="0.25">
      <c r="A12" s="106" t="s">
        <v>85</v>
      </c>
      <c r="B12" s="106"/>
      <c r="C12" s="106"/>
      <c r="D12" s="106"/>
      <c r="E12" s="106"/>
      <c r="F12" s="95"/>
      <c r="G12" s="95"/>
      <c r="H12" s="95"/>
      <c r="I12" s="95"/>
      <c r="J12" s="95"/>
      <c r="N12" s="95"/>
    </row>
    <row r="13" spans="1:20" x14ac:dyDescent="0.25">
      <c r="A13" s="19"/>
      <c r="B13" s="89"/>
      <c r="C13" s="89"/>
      <c r="D13" s="89"/>
      <c r="E13" s="89"/>
      <c r="F13" s="89"/>
      <c r="G13" s="89"/>
      <c r="H13" s="89"/>
      <c r="I13" s="89"/>
    </row>
    <row r="14" spans="1:20" x14ac:dyDescent="0.25">
      <c r="B14" s="89"/>
      <c r="C14" s="89"/>
      <c r="D14" s="89"/>
      <c r="E14" s="89"/>
      <c r="F14" s="89"/>
      <c r="G14" s="89"/>
      <c r="H14" s="89"/>
      <c r="I14" s="89"/>
      <c r="J14" s="89"/>
      <c r="K14" s="89"/>
      <c r="L14" s="89"/>
      <c r="M14" s="89"/>
      <c r="N14" s="89"/>
      <c r="O14" s="89"/>
      <c r="P14" s="89"/>
      <c r="Q14" s="89"/>
      <c r="R14" s="89"/>
      <c r="S14" s="89"/>
      <c r="T14" s="89"/>
    </row>
    <row r="15" spans="1:20" x14ac:dyDescent="0.25">
      <c r="B15" s="89"/>
      <c r="C15" s="89"/>
      <c r="D15" s="89"/>
      <c r="E15" s="89"/>
      <c r="F15" s="89"/>
      <c r="G15" s="89"/>
      <c r="H15" s="89"/>
      <c r="I15" s="89"/>
    </row>
  </sheetData>
  <mergeCells count="2">
    <mergeCell ref="A11:E11"/>
    <mergeCell ref="A12:E12"/>
  </mergeCells>
  <phoneticPr fontId="9" type="noConversion"/>
  <hyperlinks>
    <hyperlink ref="A2" location="Sommaire!A1" display="Retour au menu &quot;Exportation de films&quot;"/>
  </hyperlinks>
  <pageMargins left="0.59055118110236227" right="0.59055118110236227" top="0.78740157480314965" bottom="0.78740157480314965" header="0.51181102362204722" footer="0.51181102362204722"/>
  <pageSetup paperSize="9" orientation="landscape" r:id="rId1"/>
  <headerFooter alignWithMargins="0">
    <oddFooter>&amp;L&amp;"Arial,Gras italique"&amp;9&amp;G&amp;R&amp;"Arial,Gras italique"&amp;9Exportation de films</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workbookViewId="0"/>
  </sheetViews>
  <sheetFormatPr baseColWidth="10" defaultColWidth="11.453125" defaultRowHeight="12.5" x14ac:dyDescent="0.25"/>
  <cols>
    <col min="1" max="1" width="23.81640625" style="21" customWidth="1"/>
    <col min="2" max="20" width="7.26953125" style="21" customWidth="1"/>
    <col min="21" max="16384" width="11.453125" style="21"/>
  </cols>
  <sheetData>
    <row r="1" spans="1:20" s="10" customFormat="1" x14ac:dyDescent="0.25">
      <c r="B1" s="11"/>
      <c r="C1" s="11"/>
      <c r="D1" s="11"/>
      <c r="E1" s="11"/>
      <c r="F1" s="11"/>
      <c r="G1" s="11"/>
      <c r="H1" s="11"/>
      <c r="I1" s="11"/>
      <c r="J1" s="11"/>
      <c r="K1" s="11"/>
      <c r="L1" s="11"/>
      <c r="M1" s="11"/>
      <c r="N1" s="11"/>
      <c r="O1" s="11"/>
      <c r="P1" s="11"/>
      <c r="Q1" s="11"/>
      <c r="R1" s="11"/>
    </row>
    <row r="2" spans="1:20" s="14" customFormat="1" x14ac:dyDescent="0.25">
      <c r="A2" s="12" t="s">
        <v>53</v>
      </c>
      <c r="B2" s="13"/>
      <c r="C2" s="13"/>
      <c r="D2" s="13"/>
      <c r="E2" s="13"/>
      <c r="F2" s="13"/>
      <c r="G2" s="13"/>
      <c r="H2" s="13"/>
      <c r="I2" s="13"/>
      <c r="J2" s="13"/>
      <c r="K2" s="13"/>
      <c r="L2" s="13"/>
      <c r="M2" s="13"/>
      <c r="N2" s="13"/>
      <c r="O2" s="13"/>
      <c r="P2" s="13"/>
      <c r="Q2" s="13"/>
      <c r="R2" s="13"/>
    </row>
    <row r="3" spans="1:20" s="10" customFormat="1" x14ac:dyDescent="0.25">
      <c r="B3" s="11"/>
      <c r="C3" s="11"/>
      <c r="D3" s="11"/>
      <c r="E3" s="11"/>
      <c r="F3" s="11"/>
      <c r="G3" s="11"/>
      <c r="H3" s="11"/>
      <c r="I3" s="11"/>
      <c r="J3" s="11"/>
      <c r="K3" s="11"/>
      <c r="L3" s="11"/>
      <c r="M3" s="11"/>
      <c r="N3" s="11"/>
      <c r="O3" s="11"/>
      <c r="P3" s="11"/>
      <c r="Q3" s="11"/>
      <c r="R3" s="11"/>
    </row>
    <row r="4" spans="1:20" s="10" customFormat="1" x14ac:dyDescent="0.25">
      <c r="B4" s="11"/>
      <c r="C4" s="11"/>
      <c r="D4" s="11"/>
      <c r="E4" s="11"/>
      <c r="F4" s="11"/>
      <c r="G4" s="11"/>
      <c r="H4" s="11"/>
      <c r="I4" s="11"/>
      <c r="J4" s="11"/>
      <c r="K4" s="11"/>
      <c r="L4" s="11"/>
      <c r="M4" s="11"/>
      <c r="N4" s="11"/>
      <c r="O4" s="11"/>
      <c r="P4" s="11"/>
      <c r="Q4" s="11"/>
      <c r="R4" s="11"/>
    </row>
    <row r="5" spans="1:20" s="10" customFormat="1" ht="13" x14ac:dyDescent="0.3">
      <c r="A5" s="15" t="s">
        <v>110</v>
      </c>
    </row>
    <row r="6" spans="1:20" ht="3" customHeight="1" x14ac:dyDescent="0.25"/>
    <row r="7" spans="1:20" s="18" customFormat="1" ht="11.5" x14ac:dyDescent="0.25">
      <c r="A7" s="36"/>
      <c r="B7" s="30">
        <v>2003</v>
      </c>
      <c r="C7" s="30">
        <v>2004</v>
      </c>
      <c r="D7" s="30">
        <v>2005</v>
      </c>
      <c r="E7" s="30">
        <v>2006</v>
      </c>
      <c r="F7" s="30">
        <v>2007</v>
      </c>
      <c r="G7" s="30">
        <v>2008</v>
      </c>
      <c r="H7" s="30">
        <v>2009</v>
      </c>
      <c r="I7" s="30">
        <v>2010</v>
      </c>
      <c r="J7" s="17">
        <v>2011</v>
      </c>
      <c r="K7" s="17">
        <v>2012</v>
      </c>
      <c r="L7" s="17">
        <v>2013</v>
      </c>
      <c r="M7" s="17">
        <v>2014</v>
      </c>
      <c r="N7" s="17">
        <v>2015</v>
      </c>
      <c r="O7" s="17">
        <v>2016</v>
      </c>
      <c r="P7" s="17">
        <v>2017</v>
      </c>
      <c r="Q7" s="17">
        <v>2018</v>
      </c>
      <c r="R7" s="17">
        <v>2019</v>
      </c>
      <c r="S7" s="17">
        <v>2020</v>
      </c>
      <c r="T7" s="17">
        <v>2021</v>
      </c>
    </row>
    <row r="8" spans="1:20" s="16" customFormat="1" ht="11.5" x14ac:dyDescent="0.25">
      <c r="A8" s="80" t="s">
        <v>58</v>
      </c>
      <c r="B8" s="86">
        <v>64209.708957672119</v>
      </c>
      <c r="C8" s="86">
        <v>78104.972090512514</v>
      </c>
      <c r="D8" s="86">
        <v>77480.88541841507</v>
      </c>
      <c r="E8" s="86">
        <v>75413.05090624094</v>
      </c>
      <c r="F8" s="86">
        <v>56528.547479867935</v>
      </c>
      <c r="G8" s="86">
        <v>63652.86617320776</v>
      </c>
      <c r="H8" s="86">
        <v>65137.935182094574</v>
      </c>
      <c r="I8" s="86">
        <v>73983.634909152985</v>
      </c>
      <c r="J8" s="86">
        <v>66104.337004810572</v>
      </c>
      <c r="K8" s="86">
        <v>90458.282832503319</v>
      </c>
      <c r="L8" s="86">
        <v>65871.398964226246</v>
      </c>
      <c r="M8" s="86">
        <v>67211.083924248815</v>
      </c>
      <c r="N8" s="86">
        <v>72774.498702570796</v>
      </c>
      <c r="O8" s="86">
        <v>64466.432071506977</v>
      </c>
      <c r="P8" s="86">
        <v>86422.287977516651</v>
      </c>
      <c r="Q8" s="86">
        <v>50059.05701778084</v>
      </c>
      <c r="R8" s="86">
        <v>42180.953845053911</v>
      </c>
      <c r="S8" s="86">
        <v>31011.176221579313</v>
      </c>
      <c r="T8" s="86">
        <v>46968.277730051428</v>
      </c>
    </row>
    <row r="9" spans="1:20" s="16" customFormat="1" x14ac:dyDescent="0.25">
      <c r="A9" s="81" t="s">
        <v>133</v>
      </c>
      <c r="B9" s="82">
        <v>2353.9250131249428</v>
      </c>
      <c r="C9" s="82">
        <v>2638.6860029697418</v>
      </c>
      <c r="D9" s="82">
        <v>2218.464927315712</v>
      </c>
      <c r="E9" s="82">
        <v>3099.4650321006775</v>
      </c>
      <c r="F9" s="82">
        <v>3239.1250171661377</v>
      </c>
      <c r="G9" s="82">
        <v>3183.6590182781219</v>
      </c>
      <c r="H9" s="82">
        <v>2888.9679679870605</v>
      </c>
      <c r="I9" s="82">
        <v>3688.8309969902039</v>
      </c>
      <c r="J9" s="83">
        <v>3141.690990447998</v>
      </c>
      <c r="K9" s="83">
        <v>4191.0590295791626</v>
      </c>
      <c r="L9" s="83">
        <v>4139.7439994812012</v>
      </c>
      <c r="M9" s="83">
        <v>3128.3119872808456</v>
      </c>
      <c r="N9" s="83">
        <v>4796.2820177171379</v>
      </c>
      <c r="O9" s="83">
        <v>4936.8470269441605</v>
      </c>
      <c r="P9" s="83">
        <v>6209.1429882049561</v>
      </c>
      <c r="Q9" s="83">
        <v>6140.7849841117859</v>
      </c>
      <c r="R9" s="83">
        <v>7725.6823427677155</v>
      </c>
      <c r="S9" s="83">
        <v>9549.9846218004823</v>
      </c>
      <c r="T9" s="83">
        <v>30468.700882118195</v>
      </c>
    </row>
    <row r="10" spans="1:20" s="16" customFormat="1" ht="11.5" x14ac:dyDescent="0.25">
      <c r="A10" s="80" t="s">
        <v>109</v>
      </c>
      <c r="B10" s="86">
        <v>20866.864808917046</v>
      </c>
      <c r="C10" s="86">
        <v>17167.67396736145</v>
      </c>
      <c r="D10" s="86">
        <v>28807.967588424683</v>
      </c>
      <c r="E10" s="86">
        <v>46853.055561542511</v>
      </c>
      <c r="F10" s="86">
        <v>24822.311333656311</v>
      </c>
      <c r="G10" s="86">
        <v>28603.330009818077</v>
      </c>
      <c r="H10" s="86">
        <v>30819.726020812988</v>
      </c>
      <c r="I10" s="86">
        <v>47765.183104962111</v>
      </c>
      <c r="J10" s="82">
        <v>44717.614321708679</v>
      </c>
      <c r="K10" s="82">
        <v>60457.756969451904</v>
      </c>
      <c r="L10" s="82">
        <v>49005.773935496807</v>
      </c>
      <c r="M10" s="82">
        <v>71101.107050180435</v>
      </c>
      <c r="N10" s="82">
        <v>79707.927090644836</v>
      </c>
      <c r="O10" s="82">
        <v>47786.823939599097</v>
      </c>
      <c r="P10" s="82">
        <v>43840.672914743423</v>
      </c>
      <c r="Q10" s="82">
        <v>59555.982011497021</v>
      </c>
      <c r="R10" s="82">
        <v>28763.188963532448</v>
      </c>
      <c r="S10" s="82">
        <v>15236.313526317477</v>
      </c>
      <c r="T10" s="82">
        <v>25147.993303388357</v>
      </c>
    </row>
    <row r="11" spans="1:20" s="16" customFormat="1" ht="13.5" x14ac:dyDescent="0.25">
      <c r="A11" s="81" t="s">
        <v>89</v>
      </c>
      <c r="B11" s="82">
        <v>10022.100010812283</v>
      </c>
      <c r="C11" s="82">
        <v>14665.332938730717</v>
      </c>
      <c r="D11" s="82">
        <v>13284.688998103142</v>
      </c>
      <c r="E11" s="82">
        <v>19325.575921058655</v>
      </c>
      <c r="F11" s="82">
        <v>19738.635968208313</v>
      </c>
      <c r="G11" s="82">
        <v>23804.460932910442</v>
      </c>
      <c r="H11" s="82">
        <v>16194.322024792433</v>
      </c>
      <c r="I11" s="82">
        <v>17653.545991510153</v>
      </c>
      <c r="J11" s="85">
        <v>16788.240156054497</v>
      </c>
      <c r="K11" s="85">
        <v>23648.372089654207</v>
      </c>
      <c r="L11" s="85">
        <v>15578.407023370266</v>
      </c>
      <c r="M11" s="85">
        <v>17156.477009773254</v>
      </c>
      <c r="N11" s="85">
        <v>16469.627948999405</v>
      </c>
      <c r="O11" s="85">
        <v>15379.615011811256</v>
      </c>
      <c r="P11" s="85">
        <v>19480.978060573339</v>
      </c>
      <c r="Q11" s="85">
        <v>14450.618010774255</v>
      </c>
      <c r="R11" s="85">
        <v>12482.035930618644</v>
      </c>
      <c r="S11" s="85">
        <v>11067.00042232126</v>
      </c>
      <c r="T11" s="85">
        <v>13055.323467284441</v>
      </c>
    </row>
    <row r="12" spans="1:20" s="16" customFormat="1" ht="11.5" x14ac:dyDescent="0.25">
      <c r="A12" s="80" t="s">
        <v>0</v>
      </c>
      <c r="B12" s="86">
        <v>18830.889942526817</v>
      </c>
      <c r="C12" s="86">
        <v>21452.918041825294</v>
      </c>
      <c r="D12" s="86">
        <v>22651.671052455902</v>
      </c>
      <c r="E12" s="86">
        <v>15991.2348164469</v>
      </c>
      <c r="F12" s="86">
        <v>17751.974191442132</v>
      </c>
      <c r="G12" s="86">
        <v>12793.290179729462</v>
      </c>
      <c r="H12" s="86">
        <v>10581.142954349518</v>
      </c>
      <c r="I12" s="86">
        <v>16474.539038285613</v>
      </c>
      <c r="J12" s="86">
        <v>11955.028987407684</v>
      </c>
      <c r="K12" s="86">
        <v>15251.245946794748</v>
      </c>
      <c r="L12" s="86">
        <v>14973.63331836462</v>
      </c>
      <c r="M12" s="86">
        <v>17800.263920903206</v>
      </c>
      <c r="N12" s="86">
        <v>22703.415135875344</v>
      </c>
      <c r="O12" s="86">
        <v>19203.10792081058</v>
      </c>
      <c r="P12" s="86">
        <v>33155.948091126978</v>
      </c>
      <c r="Q12" s="86">
        <v>26514.671002149582</v>
      </c>
      <c r="R12" s="86">
        <v>14734.820047795773</v>
      </c>
      <c r="S12" s="86">
        <v>13396.263556957245</v>
      </c>
      <c r="T12" s="86">
        <v>12322.210859924555</v>
      </c>
    </row>
    <row r="13" spans="1:20" s="16" customFormat="1" ht="11.5" x14ac:dyDescent="0.25">
      <c r="A13" s="81" t="s">
        <v>108</v>
      </c>
      <c r="B13" s="84">
        <v>3771.5299925804138</v>
      </c>
      <c r="C13" s="84">
        <v>3198.1109994649887</v>
      </c>
      <c r="D13" s="84">
        <v>4410.4434485435486</v>
      </c>
      <c r="E13" s="84">
        <v>4765.0487326681614</v>
      </c>
      <c r="F13" s="84">
        <v>4681.3650123178959</v>
      </c>
      <c r="G13" s="84">
        <v>4160.1300184726715</v>
      </c>
      <c r="H13" s="84">
        <v>4816.7650051116943</v>
      </c>
      <c r="I13" s="84">
        <v>5570.242995262146</v>
      </c>
      <c r="J13" s="84">
        <v>7396.8949918746948</v>
      </c>
      <c r="K13" s="84">
        <v>9456.057954788208</v>
      </c>
      <c r="L13" s="84">
        <v>8055.4379969835281</v>
      </c>
      <c r="M13" s="84">
        <v>9692.7610232830048</v>
      </c>
      <c r="N13" s="84">
        <v>10154.182024993002</v>
      </c>
      <c r="O13" s="84">
        <v>11380.062042310834</v>
      </c>
      <c r="P13" s="84">
        <v>13371.445003211498</v>
      </c>
      <c r="Q13" s="84">
        <v>6006.5839652009308</v>
      </c>
      <c r="R13" s="84">
        <v>6416.047011770308</v>
      </c>
      <c r="S13" s="84">
        <v>5253.0558041632175</v>
      </c>
      <c r="T13" s="84">
        <v>4911.5428890138865</v>
      </c>
    </row>
    <row r="14" spans="1:20" s="16" customFormat="1" ht="11.5" x14ac:dyDescent="0.25">
      <c r="A14" s="81" t="s">
        <v>107</v>
      </c>
      <c r="B14" s="82">
        <v>1228.0420055389404</v>
      </c>
      <c r="C14" s="82">
        <v>1186.2020034790039</v>
      </c>
      <c r="D14" s="82">
        <v>1658.2093193531036</v>
      </c>
      <c r="E14" s="82">
        <v>2437.3505382537842</v>
      </c>
      <c r="F14" s="82">
        <v>2634.73597240448</v>
      </c>
      <c r="G14" s="82">
        <v>1998.2029800415039</v>
      </c>
      <c r="H14" s="82">
        <v>2339.6559865474701</v>
      </c>
      <c r="I14" s="82">
        <v>3926.3919798731804</v>
      </c>
      <c r="J14" s="82">
        <v>2549.0999894142151</v>
      </c>
      <c r="K14" s="82">
        <v>4052.6889600753784</v>
      </c>
      <c r="L14" s="82">
        <v>3826.6729927062988</v>
      </c>
      <c r="M14" s="82">
        <v>3210.6070137992501</v>
      </c>
      <c r="N14" s="82">
        <v>2428.6519649028778</v>
      </c>
      <c r="O14" s="82">
        <v>1990.0360141396523</v>
      </c>
      <c r="P14" s="82">
        <v>4187.8469797372818</v>
      </c>
      <c r="Q14" s="82">
        <v>1716.930003464222</v>
      </c>
      <c r="R14" s="82">
        <v>1509.3690116405487</v>
      </c>
      <c r="S14" s="82">
        <v>888.33342719078064</v>
      </c>
      <c r="T14" s="82">
        <v>1948.9927131980658</v>
      </c>
    </row>
    <row r="15" spans="1:20" s="16" customFormat="1" ht="11.5" x14ac:dyDescent="0.25">
      <c r="A15" s="80" t="s">
        <v>1</v>
      </c>
      <c r="B15" s="86">
        <v>1449.7999968528748</v>
      </c>
      <c r="C15" s="86">
        <v>1701.2020101547241</v>
      </c>
      <c r="D15" s="86">
        <v>1834.5480139255524</v>
      </c>
      <c r="E15" s="86">
        <v>1934.3399927020073</v>
      </c>
      <c r="F15" s="86">
        <v>1195.5710013508797</v>
      </c>
      <c r="G15" s="86">
        <v>2194.1110360622406</v>
      </c>
      <c r="H15" s="86">
        <v>3401.4320003390312</v>
      </c>
      <c r="I15" s="86">
        <v>2934.7570006623864</v>
      </c>
      <c r="J15" s="86">
        <v>3371.2440007328987</v>
      </c>
      <c r="K15" s="86">
        <v>3280.6270142197609</v>
      </c>
      <c r="L15" s="86">
        <v>3400.1429879441857</v>
      </c>
      <c r="M15" s="86">
        <v>3863.2730087041855</v>
      </c>
      <c r="N15" s="86">
        <v>5855.0843049585819</v>
      </c>
      <c r="O15" s="86">
        <v>3338.6100111305714</v>
      </c>
      <c r="P15" s="86">
        <v>5028.9709963351488</v>
      </c>
      <c r="Q15" s="86">
        <v>2224.5990027487278</v>
      </c>
      <c r="R15" s="86">
        <v>1648.7809997498989</v>
      </c>
      <c r="S15" s="86">
        <v>1277.4775044322014</v>
      </c>
      <c r="T15" s="86">
        <v>1352.4679922610521</v>
      </c>
    </row>
    <row r="16" spans="1:20" s="16" customFormat="1" ht="11.5" x14ac:dyDescent="0.25">
      <c r="A16" s="81" t="s">
        <v>2</v>
      </c>
      <c r="B16" s="84">
        <v>908.19000291824341</v>
      </c>
      <c r="C16" s="84">
        <v>1110.9540008306503</v>
      </c>
      <c r="D16" s="84">
        <v>804.51937556266785</v>
      </c>
      <c r="E16" s="84">
        <v>529.41683174669743</v>
      </c>
      <c r="F16" s="84">
        <v>851.50900036096573</v>
      </c>
      <c r="G16" s="84">
        <v>954.30200105905533</v>
      </c>
      <c r="H16" s="84">
        <v>724.59799638390541</v>
      </c>
      <c r="I16" s="84">
        <v>628.72999945282936</v>
      </c>
      <c r="J16" s="84">
        <v>686.21999436616898</v>
      </c>
      <c r="K16" s="84">
        <v>534.81000334024429</v>
      </c>
      <c r="L16" s="84">
        <v>527.59799882769585</v>
      </c>
      <c r="M16" s="84">
        <v>827.04699558019638</v>
      </c>
      <c r="N16" s="84">
        <v>957.83399733901024</v>
      </c>
      <c r="O16" s="84">
        <v>850.92499852180481</v>
      </c>
      <c r="P16" s="84">
        <v>1089.1229968741536</v>
      </c>
      <c r="Q16" s="84">
        <v>1112.3569997549057</v>
      </c>
      <c r="R16" s="84">
        <v>892.05899819731712</v>
      </c>
      <c r="S16" s="84">
        <v>381.42894419468939</v>
      </c>
      <c r="T16" s="84">
        <v>694.41099727153778</v>
      </c>
    </row>
    <row r="17" spans="1:20" s="18" customFormat="1" ht="11.5" x14ac:dyDescent="0.25">
      <c r="A17" s="87" t="s">
        <v>57</v>
      </c>
      <c r="B17" s="88">
        <v>123641.05073094368</v>
      </c>
      <c r="C17" s="88">
        <v>141226.05205532908</v>
      </c>
      <c r="D17" s="88">
        <v>153151.39814209938</v>
      </c>
      <c r="E17" s="88">
        <v>170348.53833276033</v>
      </c>
      <c r="F17" s="88">
        <v>131443.77497677505</v>
      </c>
      <c r="G17" s="88">
        <v>141344.35234957933</v>
      </c>
      <c r="H17" s="88">
        <v>136904.54513841867</v>
      </c>
      <c r="I17" s="88">
        <v>172625.85601615161</v>
      </c>
      <c r="J17" s="88">
        <v>156710.37043681741</v>
      </c>
      <c r="K17" s="88">
        <v>211330.90080040693</v>
      </c>
      <c r="L17" s="88">
        <v>165378.80921740085</v>
      </c>
      <c r="M17" s="88">
        <v>193990.93193375319</v>
      </c>
      <c r="N17" s="88">
        <v>215847.50318800099</v>
      </c>
      <c r="O17" s="88">
        <v>169332.45903677493</v>
      </c>
      <c r="P17" s="88">
        <v>212786.41600832343</v>
      </c>
      <c r="Q17" s="88">
        <v>167781.58299748227</v>
      </c>
      <c r="R17" s="88">
        <v>116352.93715112656</v>
      </c>
      <c r="S17" s="88">
        <v>88061.034028956667</v>
      </c>
      <c r="T17" s="88">
        <v>136869.92083451152</v>
      </c>
    </row>
    <row r="18" spans="1:20" s="19" customFormat="1" ht="11.5" x14ac:dyDescent="0.25">
      <c r="A18" s="19" t="s">
        <v>55</v>
      </c>
      <c r="B18" s="46"/>
      <c r="C18" s="46"/>
      <c r="D18" s="46"/>
      <c r="E18" s="46"/>
      <c r="F18" s="46"/>
      <c r="G18" s="46"/>
    </row>
    <row r="19" spans="1:20" s="19" customFormat="1" x14ac:dyDescent="0.25">
      <c r="A19" s="55" t="s">
        <v>90</v>
      </c>
      <c r="B19" s="46"/>
      <c r="C19" s="46"/>
      <c r="D19" s="46"/>
      <c r="E19" s="46"/>
      <c r="F19" s="46"/>
      <c r="G19" s="46"/>
    </row>
    <row r="20" spans="1:20" x14ac:dyDescent="0.25">
      <c r="A20" s="19"/>
      <c r="B20" s="20"/>
      <c r="C20" s="20"/>
      <c r="D20" s="19"/>
      <c r="E20" s="19"/>
      <c r="F20" s="19"/>
      <c r="G20" s="19"/>
    </row>
    <row r="21" spans="1:20" x14ac:dyDescent="0.25">
      <c r="B21" s="89"/>
      <c r="C21" s="89"/>
      <c r="D21" s="89"/>
      <c r="E21" s="89"/>
      <c r="F21" s="89"/>
      <c r="G21" s="89"/>
      <c r="H21" s="89"/>
      <c r="I21" s="89"/>
      <c r="J21" s="89"/>
      <c r="K21" s="89"/>
      <c r="L21" s="89"/>
      <c r="M21" s="89"/>
      <c r="N21" s="89"/>
      <c r="O21" s="89"/>
      <c r="P21" s="89"/>
      <c r="Q21" s="89"/>
      <c r="R21" s="89"/>
      <c r="S21" s="89"/>
      <c r="T21" s="89"/>
    </row>
    <row r="23" spans="1:20" x14ac:dyDescent="0.25">
      <c r="B23" s="89"/>
      <c r="C23" s="89"/>
      <c r="D23" s="89"/>
      <c r="E23" s="89"/>
      <c r="F23" s="89"/>
      <c r="G23" s="89"/>
      <c r="H23" s="89"/>
      <c r="I23" s="89"/>
    </row>
    <row r="24" spans="1:20" x14ac:dyDescent="0.25">
      <c r="B24" s="89"/>
      <c r="C24" s="89"/>
      <c r="D24" s="89"/>
      <c r="E24" s="89"/>
      <c r="F24" s="89"/>
      <c r="G24" s="89"/>
      <c r="H24" s="89"/>
      <c r="I24" s="89"/>
    </row>
  </sheetData>
  <phoneticPr fontId="9" type="noConversion"/>
  <hyperlinks>
    <hyperlink ref="A2" location="Sommaire!A1" display="Retour au menu &quot;Exportation de films&quot;"/>
  </hyperlinks>
  <pageMargins left="0.59055118110236227" right="0.59055118110236227" top="0.78740157480314965" bottom="0.78740157480314965" header="0.51181102362204722" footer="0.51181102362204722"/>
  <pageSetup paperSize="9" orientation="landscape" r:id="rId1"/>
  <headerFooter alignWithMargins="0">
    <oddFooter>&amp;L&amp;"Arial,Gras italique"&amp;9&amp;G&amp;R&amp;"Arial,Gras italique"&amp;9Exportation de films</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workbookViewId="0"/>
  </sheetViews>
  <sheetFormatPr baseColWidth="10" defaultColWidth="11.453125" defaultRowHeight="12.5" x14ac:dyDescent="0.25"/>
  <cols>
    <col min="1" max="1" width="27.453125" style="21" customWidth="1"/>
    <col min="2" max="2" width="4.90625" style="21" bestFit="1" customWidth="1"/>
    <col min="3" max="3" width="6.26953125" style="21" bestFit="1" customWidth="1"/>
    <col min="4" max="15" width="4.90625" style="21" bestFit="1" customWidth="1"/>
    <col min="16" max="17" width="6.26953125" style="21" bestFit="1" customWidth="1"/>
    <col min="18" max="20" width="4.90625" style="21" bestFit="1" customWidth="1"/>
    <col min="21" max="16384" width="11.453125" style="21"/>
  </cols>
  <sheetData>
    <row r="1" spans="1:20" s="10" customFormat="1" x14ac:dyDescent="0.25">
      <c r="B1" s="11"/>
      <c r="C1" s="11"/>
      <c r="D1" s="11"/>
      <c r="E1" s="11"/>
      <c r="F1" s="11"/>
      <c r="G1" s="11"/>
      <c r="H1" s="11"/>
      <c r="I1" s="11"/>
      <c r="J1" s="11"/>
      <c r="K1" s="11"/>
      <c r="L1" s="11"/>
      <c r="M1" s="11"/>
      <c r="N1" s="11"/>
      <c r="O1" s="11"/>
      <c r="P1" s="11"/>
      <c r="Q1" s="11"/>
      <c r="R1" s="11"/>
      <c r="S1" s="11"/>
      <c r="T1" s="11"/>
    </row>
    <row r="2" spans="1:20" s="14" customFormat="1" x14ac:dyDescent="0.25">
      <c r="A2" s="12" t="s">
        <v>53</v>
      </c>
      <c r="B2" s="13"/>
      <c r="C2" s="13"/>
      <c r="D2" s="13"/>
      <c r="E2" s="13"/>
      <c r="F2" s="13"/>
      <c r="G2" s="13"/>
      <c r="H2" s="13"/>
      <c r="I2" s="13"/>
      <c r="J2" s="13"/>
      <c r="K2" s="13"/>
      <c r="L2" s="13"/>
      <c r="M2" s="13"/>
      <c r="N2" s="13"/>
      <c r="O2" s="13"/>
      <c r="P2" s="13"/>
      <c r="Q2" s="13"/>
      <c r="R2" s="13"/>
      <c r="S2" s="13"/>
      <c r="T2" s="13"/>
    </row>
    <row r="3" spans="1:20" s="10" customFormat="1" x14ac:dyDescent="0.25">
      <c r="B3" s="11"/>
      <c r="C3" s="11"/>
      <c r="D3" s="11"/>
      <c r="E3" s="11"/>
      <c r="F3" s="11"/>
      <c r="G3" s="11"/>
      <c r="H3" s="11"/>
      <c r="I3" s="11"/>
      <c r="J3" s="11"/>
      <c r="K3" s="11"/>
      <c r="L3" s="11"/>
      <c r="M3" s="11"/>
      <c r="N3" s="11"/>
      <c r="O3" s="11"/>
      <c r="P3" s="11"/>
      <c r="Q3" s="11"/>
      <c r="R3" s="11"/>
      <c r="S3" s="11"/>
      <c r="T3" s="11"/>
    </row>
    <row r="4" spans="1:20" s="10" customFormat="1" x14ac:dyDescent="0.25">
      <c r="B4" s="11"/>
      <c r="C4" s="11"/>
      <c r="D4" s="11"/>
      <c r="E4" s="11"/>
      <c r="F4" s="11"/>
      <c r="G4" s="11"/>
      <c r="H4" s="11"/>
      <c r="I4" s="11"/>
      <c r="J4" s="11"/>
      <c r="K4" s="11"/>
      <c r="L4" s="11"/>
      <c r="M4" s="11"/>
      <c r="N4" s="11"/>
      <c r="O4" s="11"/>
      <c r="P4" s="11"/>
      <c r="Q4" s="11"/>
      <c r="R4" s="11"/>
      <c r="S4" s="11"/>
      <c r="T4" s="11"/>
    </row>
    <row r="5" spans="1:20" s="10" customFormat="1" ht="13" x14ac:dyDescent="0.3">
      <c r="A5" s="15" t="s">
        <v>115</v>
      </c>
    </row>
    <row r="6" spans="1:20" ht="3" customHeight="1" x14ac:dyDescent="0.25"/>
    <row r="7" spans="1:20" s="38" customFormat="1" ht="13" x14ac:dyDescent="0.3">
      <c r="A7" s="36"/>
      <c r="B7" s="78" t="s">
        <v>74</v>
      </c>
      <c r="C7" s="78" t="s">
        <v>75</v>
      </c>
      <c r="D7" s="78" t="s">
        <v>76</v>
      </c>
      <c r="E7" s="78" t="s">
        <v>77</v>
      </c>
      <c r="F7" s="78" t="s">
        <v>78</v>
      </c>
      <c r="G7" s="78" t="s">
        <v>79</v>
      </c>
      <c r="H7" s="78" t="s">
        <v>80</v>
      </c>
      <c r="I7" s="78" t="s">
        <v>81</v>
      </c>
      <c r="J7" s="78" t="s">
        <v>65</v>
      </c>
      <c r="K7" s="78" t="s">
        <v>66</v>
      </c>
      <c r="L7" s="78" t="s">
        <v>67</v>
      </c>
      <c r="M7" s="78" t="s">
        <v>68</v>
      </c>
      <c r="N7" s="78" t="s">
        <v>69</v>
      </c>
      <c r="O7" s="78" t="s">
        <v>70</v>
      </c>
      <c r="P7" s="78" t="s">
        <v>71</v>
      </c>
      <c r="Q7" s="78" t="s">
        <v>72</v>
      </c>
      <c r="R7" s="78" t="s">
        <v>111</v>
      </c>
      <c r="S7" s="78" t="s">
        <v>112</v>
      </c>
      <c r="T7" s="78" t="s">
        <v>113</v>
      </c>
    </row>
    <row r="8" spans="1:20" x14ac:dyDescent="0.25">
      <c r="A8" s="79" t="s">
        <v>3</v>
      </c>
      <c r="B8" s="98">
        <v>312.26000022888184</v>
      </c>
      <c r="C8" s="98">
        <v>300.86700093746185</v>
      </c>
      <c r="D8" s="98">
        <v>153.92399930953979</v>
      </c>
      <c r="E8" s="98">
        <v>94.527000844478607</v>
      </c>
      <c r="F8" s="98">
        <v>149.39900016784668</v>
      </c>
      <c r="G8" s="98">
        <v>265.87700539827347</v>
      </c>
      <c r="H8" s="98">
        <v>100.35399976372719</v>
      </c>
      <c r="I8" s="98">
        <v>303.07999706268311</v>
      </c>
      <c r="J8" s="98">
        <v>455.84899443387985</v>
      </c>
      <c r="K8" s="98">
        <v>250.16000056266785</v>
      </c>
      <c r="L8" s="98">
        <v>161.69400005787611</v>
      </c>
      <c r="M8" s="98">
        <v>311.26699829101563</v>
      </c>
      <c r="N8" s="98">
        <v>592.4319983869791</v>
      </c>
      <c r="O8" s="98">
        <v>636</v>
      </c>
      <c r="P8" s="98">
        <v>645.93000061064959</v>
      </c>
      <c r="Q8" s="98">
        <v>492.43599981069565</v>
      </c>
      <c r="R8" s="98">
        <v>363.37100026011467</v>
      </c>
      <c r="S8" s="98">
        <v>37.477999985218048</v>
      </c>
      <c r="T8" s="98">
        <v>434.49699723720551</v>
      </c>
    </row>
    <row r="9" spans="1:20" x14ac:dyDescent="0.25">
      <c r="A9" s="79" t="s">
        <v>4</v>
      </c>
      <c r="B9" s="98">
        <v>348.28000068664551</v>
      </c>
      <c r="C9" s="98">
        <v>226.74999761581421</v>
      </c>
      <c r="D9" s="98">
        <v>105.24100303649902</v>
      </c>
      <c r="E9" s="98">
        <v>149.21375103294849</v>
      </c>
      <c r="F9" s="98">
        <v>330.29999923706055</v>
      </c>
      <c r="G9" s="98">
        <v>161.4710009098053</v>
      </c>
      <c r="H9" s="98">
        <v>221.89999532699585</v>
      </c>
      <c r="I9" s="98">
        <v>7.6999999582767487</v>
      </c>
      <c r="J9" s="98">
        <v>100.63000011444092</v>
      </c>
      <c r="K9" s="98">
        <v>30.099999248981476</v>
      </c>
      <c r="L9" s="98">
        <v>46.000000037252903</v>
      </c>
      <c r="M9" s="98">
        <v>6.75</v>
      </c>
      <c r="N9" s="98">
        <v>94.599999979138374</v>
      </c>
      <c r="O9" s="98">
        <v>88.049999088048935</v>
      </c>
      <c r="P9" s="98">
        <v>92.243000239133835</v>
      </c>
      <c r="Q9" s="98">
        <v>274.22999995946884</v>
      </c>
      <c r="R9" s="98">
        <v>286.95999991893768</v>
      </c>
      <c r="S9" s="98">
        <v>68.776429871097207</v>
      </c>
      <c r="T9" s="98">
        <v>161.16999983787537</v>
      </c>
    </row>
    <row r="10" spans="1:20" x14ac:dyDescent="0.25">
      <c r="A10" s="79" t="s">
        <v>5</v>
      </c>
      <c r="B10" s="98">
        <v>197.04000043869019</v>
      </c>
      <c r="C10" s="98">
        <v>381.13700389862061</v>
      </c>
      <c r="D10" s="98">
        <v>442.89587330818176</v>
      </c>
      <c r="E10" s="98">
        <v>217.97607833147049</v>
      </c>
      <c r="F10" s="98">
        <v>194.05700087547302</v>
      </c>
      <c r="G10" s="98">
        <v>292.28699731826782</v>
      </c>
      <c r="H10" s="98">
        <v>256.80000066757202</v>
      </c>
      <c r="I10" s="98">
        <v>148.6000030040741</v>
      </c>
      <c r="J10" s="98">
        <v>105.100998878479</v>
      </c>
      <c r="K10" s="98">
        <v>99.220003604888916</v>
      </c>
      <c r="L10" s="98">
        <v>193.5439989566803</v>
      </c>
      <c r="M10" s="98">
        <v>267.33999675512314</v>
      </c>
      <c r="N10" s="98">
        <v>238.20199906826019</v>
      </c>
      <c r="O10" s="98">
        <v>109.44999924302101</v>
      </c>
      <c r="P10" s="98">
        <v>192.04999926686287</v>
      </c>
      <c r="Q10" s="98">
        <v>174.70000028610229</v>
      </c>
      <c r="R10" s="98">
        <v>235.72799801826477</v>
      </c>
      <c r="S10" s="98">
        <v>72.500000044703484</v>
      </c>
      <c r="T10" s="98">
        <v>72.787999868392944</v>
      </c>
    </row>
    <row r="11" spans="1:20" x14ac:dyDescent="0.25">
      <c r="A11" s="79" t="s">
        <v>114</v>
      </c>
      <c r="B11" s="98">
        <v>50.610001564025879</v>
      </c>
      <c r="C11" s="98">
        <v>202.19999837875366</v>
      </c>
      <c r="D11" s="98">
        <v>102.45849990844727</v>
      </c>
      <c r="E11" s="98">
        <v>67.700001537799835</v>
      </c>
      <c r="F11" s="98">
        <v>177.75300008058548</v>
      </c>
      <c r="G11" s="98">
        <v>234.66699743270874</v>
      </c>
      <c r="H11" s="98">
        <v>145.54400062561035</v>
      </c>
      <c r="I11" s="98">
        <v>169.34999942779541</v>
      </c>
      <c r="J11" s="98">
        <v>24.640000939369202</v>
      </c>
      <c r="K11" s="98">
        <v>155.32999992370605</v>
      </c>
      <c r="L11" s="98">
        <v>126.35999977588654</v>
      </c>
      <c r="M11" s="98">
        <v>241.69000053405762</v>
      </c>
      <c r="N11" s="98">
        <v>32.599999904632568</v>
      </c>
      <c r="O11" s="98">
        <v>17.425000190734863</v>
      </c>
      <c r="P11" s="98">
        <v>158.89999675750732</v>
      </c>
      <c r="Q11" s="98">
        <v>170.99099969863892</v>
      </c>
      <c r="R11" s="98">
        <v>6</v>
      </c>
      <c r="S11" s="98">
        <v>202.67451429367065</v>
      </c>
      <c r="T11" s="98">
        <v>25.956000328063965</v>
      </c>
    </row>
    <row r="12" spans="1:20" s="18" customFormat="1" ht="11.5" x14ac:dyDescent="0.25">
      <c r="A12" s="30" t="s">
        <v>57</v>
      </c>
      <c r="B12" s="99">
        <v>908.19000291824341</v>
      </c>
      <c r="C12" s="99">
        <v>1110.9540008306503</v>
      </c>
      <c r="D12" s="99">
        <v>804.51937556266785</v>
      </c>
      <c r="E12" s="99">
        <v>529.41683174669743</v>
      </c>
      <c r="F12" s="99">
        <v>851.50900036096573</v>
      </c>
      <c r="G12" s="99">
        <v>954.30200105905533</v>
      </c>
      <c r="H12" s="99">
        <v>724.59799638390541</v>
      </c>
      <c r="I12" s="99">
        <v>628.72999945282936</v>
      </c>
      <c r="J12" s="99">
        <v>686.21999436616898</v>
      </c>
      <c r="K12" s="99">
        <v>534.81000334024429</v>
      </c>
      <c r="L12" s="99">
        <v>527.59799882769585</v>
      </c>
      <c r="M12" s="99">
        <v>827.04699558019638</v>
      </c>
      <c r="N12" s="99">
        <v>957.83399733901024</v>
      </c>
      <c r="O12" s="99">
        <v>850.92499852180481</v>
      </c>
      <c r="P12" s="99">
        <v>1089.1229968741536</v>
      </c>
      <c r="Q12" s="99">
        <v>1112.3569997549057</v>
      </c>
      <c r="R12" s="99">
        <v>892.05899819731712</v>
      </c>
      <c r="S12" s="99">
        <v>381.42894419468939</v>
      </c>
      <c r="T12" s="99">
        <v>694.41099727153778</v>
      </c>
    </row>
    <row r="13" spans="1:20" s="19" customFormat="1" ht="10" x14ac:dyDescent="0.2">
      <c r="A13" s="32" t="s">
        <v>101</v>
      </c>
      <c r="B13" s="20"/>
      <c r="C13" s="20"/>
    </row>
    <row r="14" spans="1:20" x14ac:dyDescent="0.25">
      <c r="A14" s="41" t="s">
        <v>94</v>
      </c>
    </row>
    <row r="15" spans="1:20" x14ac:dyDescent="0.25">
      <c r="B15" s="103"/>
      <c r="C15" s="103"/>
      <c r="D15" s="103"/>
      <c r="E15" s="103"/>
      <c r="F15" s="103"/>
      <c r="G15" s="103"/>
      <c r="H15" s="103"/>
      <c r="I15" s="103"/>
      <c r="J15" s="103"/>
      <c r="K15" s="103"/>
      <c r="L15" s="103"/>
      <c r="M15" s="103"/>
      <c r="N15" s="103"/>
      <c r="O15" s="103"/>
      <c r="P15" s="103"/>
      <c r="Q15" s="103"/>
      <c r="R15" s="103"/>
      <c r="S15" s="103"/>
      <c r="T15" s="103"/>
    </row>
  </sheetData>
  <phoneticPr fontId="9" type="noConversion"/>
  <hyperlinks>
    <hyperlink ref="A2" location="Sommaire!A1" display="Retour au menu &quot;Exportation de films&quot;"/>
  </hyperlinks>
  <pageMargins left="0.78740157499999996" right="0.78740157499999996" top="0.984251969" bottom="0.984251969" header="0.4921259845" footer="0.4921259845"/>
  <pageSetup paperSize="9" orientation="landscape" r:id="rId1"/>
  <headerFooter alignWithMargins="0">
    <oddFooter>&amp;L&amp;"Arial,Gras italique"&amp;9&amp;G&amp;R&amp;"Arial,Gras italique"&amp;9Exportation de films</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workbookViewId="0"/>
  </sheetViews>
  <sheetFormatPr baseColWidth="10" defaultColWidth="11.453125" defaultRowHeight="12.5" x14ac:dyDescent="0.25"/>
  <cols>
    <col min="1" max="1" width="35.08984375" style="21" customWidth="1"/>
    <col min="2" max="20" width="5.81640625" style="21" bestFit="1" customWidth="1"/>
    <col min="21" max="16384" width="11.453125" style="21"/>
  </cols>
  <sheetData>
    <row r="1" spans="1:20" s="10" customFormat="1" x14ac:dyDescent="0.25">
      <c r="B1" s="11"/>
      <c r="C1" s="11"/>
      <c r="D1" s="11"/>
      <c r="E1" s="11"/>
      <c r="F1" s="11"/>
      <c r="G1" s="11"/>
      <c r="H1" s="11"/>
      <c r="I1" s="11"/>
      <c r="J1" s="11"/>
      <c r="K1" s="11"/>
      <c r="L1" s="11"/>
      <c r="M1" s="11"/>
      <c r="N1" s="11"/>
      <c r="O1" s="11"/>
      <c r="P1" s="11"/>
      <c r="Q1" s="11"/>
      <c r="R1" s="11"/>
    </row>
    <row r="2" spans="1:20" s="14" customFormat="1" x14ac:dyDescent="0.25">
      <c r="A2" s="12" t="s">
        <v>53</v>
      </c>
      <c r="B2" s="13"/>
      <c r="C2" s="13"/>
      <c r="D2" s="13"/>
      <c r="E2" s="13"/>
      <c r="F2" s="13"/>
      <c r="G2" s="13"/>
      <c r="H2" s="13"/>
      <c r="I2" s="13"/>
      <c r="J2" s="13"/>
      <c r="K2" s="13"/>
      <c r="L2" s="13"/>
      <c r="M2" s="13"/>
      <c r="N2" s="13"/>
      <c r="O2" s="13"/>
      <c r="P2" s="13"/>
      <c r="Q2" s="13"/>
      <c r="R2" s="13"/>
    </row>
    <row r="3" spans="1:20" s="10" customFormat="1" x14ac:dyDescent="0.25">
      <c r="B3" s="11"/>
      <c r="C3" s="11"/>
      <c r="D3" s="11"/>
      <c r="E3" s="11"/>
      <c r="F3" s="11"/>
      <c r="G3" s="11"/>
      <c r="H3" s="11"/>
      <c r="I3" s="11"/>
      <c r="J3" s="11"/>
      <c r="K3" s="11"/>
      <c r="L3" s="11"/>
      <c r="M3" s="11"/>
      <c r="N3" s="11"/>
      <c r="O3" s="11"/>
      <c r="P3" s="11"/>
      <c r="Q3" s="11"/>
      <c r="R3" s="11"/>
    </row>
    <row r="4" spans="1:20" s="10" customFormat="1" x14ac:dyDescent="0.25">
      <c r="B4" s="11"/>
      <c r="C4" s="11"/>
      <c r="D4" s="11"/>
      <c r="E4" s="11"/>
      <c r="F4" s="11"/>
      <c r="G4" s="11"/>
      <c r="H4" s="11"/>
      <c r="I4" s="11"/>
      <c r="J4" s="11"/>
      <c r="K4" s="11"/>
      <c r="L4" s="11"/>
      <c r="M4" s="11"/>
      <c r="N4" s="11"/>
      <c r="O4" s="11"/>
      <c r="P4" s="11"/>
      <c r="Q4" s="11"/>
      <c r="R4" s="11"/>
    </row>
    <row r="5" spans="1:20" s="10" customFormat="1" ht="13" x14ac:dyDescent="0.3">
      <c r="A5" s="15" t="s">
        <v>116</v>
      </c>
    </row>
    <row r="6" spans="1:20" ht="3" customHeight="1" x14ac:dyDescent="0.25"/>
    <row r="7" spans="1:20" s="69" customFormat="1" ht="11.5" x14ac:dyDescent="0.25">
      <c r="A7" s="36"/>
      <c r="B7" s="75" t="s">
        <v>74</v>
      </c>
      <c r="C7" s="75" t="s">
        <v>75</v>
      </c>
      <c r="D7" s="75" t="s">
        <v>76</v>
      </c>
      <c r="E7" s="75" t="s">
        <v>77</v>
      </c>
      <c r="F7" s="75" t="s">
        <v>78</v>
      </c>
      <c r="G7" s="75" t="s">
        <v>79</v>
      </c>
      <c r="H7" s="75" t="s">
        <v>80</v>
      </c>
      <c r="I7" s="75" t="s">
        <v>81</v>
      </c>
      <c r="J7" s="75" t="s">
        <v>65</v>
      </c>
      <c r="K7" s="75" t="s">
        <v>66</v>
      </c>
      <c r="L7" s="75" t="s">
        <v>67</v>
      </c>
      <c r="M7" s="75" t="s">
        <v>68</v>
      </c>
      <c r="N7" s="75" t="s">
        <v>69</v>
      </c>
      <c r="O7" s="75" t="s">
        <v>70</v>
      </c>
      <c r="P7" s="75" t="s">
        <v>71</v>
      </c>
      <c r="Q7" s="75" t="s">
        <v>72</v>
      </c>
      <c r="R7" s="75">
        <v>2019</v>
      </c>
      <c r="S7" s="75">
        <v>2020</v>
      </c>
      <c r="T7" s="75">
        <v>2021</v>
      </c>
    </row>
    <row r="8" spans="1:20" s="16" customFormat="1" ht="11.5" x14ac:dyDescent="0.25">
      <c r="A8" s="76" t="s">
        <v>117</v>
      </c>
      <c r="B8" s="77">
        <v>2433.11985206604</v>
      </c>
      <c r="C8" s="77">
        <v>499.25</v>
      </c>
      <c r="D8" s="77">
        <v>13676</v>
      </c>
      <c r="E8" s="77">
        <v>29496.400001525879</v>
      </c>
      <c r="F8" s="77">
        <v>8730.7900543212891</v>
      </c>
      <c r="G8" s="77">
        <v>12264.844409942627</v>
      </c>
      <c r="H8" s="77">
        <v>1030</v>
      </c>
      <c r="I8" s="77">
        <v>24855.10009765625</v>
      </c>
      <c r="J8" s="77">
        <v>22168.048454284668</v>
      </c>
      <c r="K8" s="77">
        <v>37948.100006103516</v>
      </c>
      <c r="L8" s="77">
        <v>32325.042999267578</v>
      </c>
      <c r="M8" s="77">
        <v>12756.199999809265</v>
      </c>
      <c r="N8" s="77">
        <v>45235.891006469727</v>
      </c>
      <c r="O8" s="77">
        <v>33817.091001152992</v>
      </c>
      <c r="P8" s="77">
        <v>7768.1199989318848</v>
      </c>
      <c r="Q8" s="77">
        <v>115</v>
      </c>
      <c r="R8" s="77">
        <v>3286.6249542236328</v>
      </c>
      <c r="S8" s="77">
        <v>469.17364978790283</v>
      </c>
      <c r="T8" s="77">
        <v>311.66499900817871</v>
      </c>
    </row>
    <row r="9" spans="1:20" s="16" customFormat="1" ht="11.5" x14ac:dyDescent="0.25">
      <c r="A9" s="76" t="s">
        <v>6</v>
      </c>
      <c r="B9" s="77">
        <v>5212.2100005149841</v>
      </c>
      <c r="C9" s="77">
        <v>6219.5699768066406</v>
      </c>
      <c r="D9" s="77">
        <v>1208.6000061035156</v>
      </c>
      <c r="E9" s="77">
        <v>5251.0060195922852</v>
      </c>
      <c r="F9" s="77">
        <v>9322.5</v>
      </c>
      <c r="G9" s="100" t="s">
        <v>73</v>
      </c>
      <c r="H9" s="77">
        <v>11848</v>
      </c>
      <c r="I9" s="77">
        <v>31.690000534057617</v>
      </c>
      <c r="J9" s="77">
        <v>1527.1999740600586</v>
      </c>
      <c r="K9" s="77">
        <v>3260.699951171875</v>
      </c>
      <c r="L9" s="77">
        <v>1080</v>
      </c>
      <c r="M9" s="77">
        <v>44315.800000429153</v>
      </c>
      <c r="N9" s="77">
        <v>21657</v>
      </c>
      <c r="O9" s="77">
        <v>669</v>
      </c>
      <c r="P9" s="77">
        <v>7850.7739160060883</v>
      </c>
      <c r="Q9" s="77">
        <v>38430.295989990234</v>
      </c>
      <c r="R9" s="77">
        <v>13996.769998550415</v>
      </c>
      <c r="S9" s="77">
        <v>7591.6726016998291</v>
      </c>
      <c r="T9" s="77">
        <v>13076.800003051758</v>
      </c>
    </row>
    <row r="10" spans="1:20" s="16" customFormat="1" ht="11.5" x14ac:dyDescent="0.25">
      <c r="A10" s="76" t="s">
        <v>7</v>
      </c>
      <c r="B10" s="77">
        <v>10407.604952812195</v>
      </c>
      <c r="C10" s="77">
        <v>8284.525016784668</v>
      </c>
      <c r="D10" s="77">
        <v>11489.001024246216</v>
      </c>
      <c r="E10" s="77">
        <v>9527.4754934310913</v>
      </c>
      <c r="F10" s="77">
        <v>3920.6602945327759</v>
      </c>
      <c r="G10" s="77">
        <v>13655.203601837158</v>
      </c>
      <c r="H10" s="77">
        <v>15698.895011901855</v>
      </c>
      <c r="I10" s="77">
        <v>20232.717995166779</v>
      </c>
      <c r="J10" s="77">
        <v>18619.021924495697</v>
      </c>
      <c r="K10" s="77">
        <v>16329.934018135071</v>
      </c>
      <c r="L10" s="77">
        <v>14048.503923416138</v>
      </c>
      <c r="M10" s="77">
        <v>11992.111047744751</v>
      </c>
      <c r="N10" s="77">
        <v>10583.860082149506</v>
      </c>
      <c r="O10" s="77">
        <v>10257.656945943832</v>
      </c>
      <c r="P10" s="77">
        <v>23879.982007026672</v>
      </c>
      <c r="Q10" s="77">
        <v>20081.197018623352</v>
      </c>
      <c r="R10" s="77">
        <v>10562.375010490417</v>
      </c>
      <c r="S10" s="77">
        <v>6427.3471125215292</v>
      </c>
      <c r="T10" s="77">
        <v>10592.364927470684</v>
      </c>
    </row>
    <row r="11" spans="1:20" s="16" customFormat="1" ht="11.5" x14ac:dyDescent="0.25">
      <c r="A11" s="76" t="s">
        <v>56</v>
      </c>
      <c r="B11" s="77">
        <v>2813.9300035238266</v>
      </c>
      <c r="C11" s="77">
        <v>2164.3289737701416</v>
      </c>
      <c r="D11" s="77">
        <v>2434.3665580749512</v>
      </c>
      <c r="E11" s="77">
        <v>2578.1740469932556</v>
      </c>
      <c r="F11" s="77">
        <v>2848.3609848022461</v>
      </c>
      <c r="G11" s="77">
        <v>2683.2819980382919</v>
      </c>
      <c r="H11" s="77">
        <v>2242.8310089111328</v>
      </c>
      <c r="I11" s="77">
        <v>2645.6750116050243</v>
      </c>
      <c r="J11" s="77">
        <v>2403.3439688682556</v>
      </c>
      <c r="K11" s="77">
        <v>2919.0229940414429</v>
      </c>
      <c r="L11" s="77">
        <v>1552.2270128130913</v>
      </c>
      <c r="M11" s="77">
        <v>2036.9960021972656</v>
      </c>
      <c r="N11" s="77">
        <v>2231.1760020256042</v>
      </c>
      <c r="O11" s="77">
        <v>3043.0759925022721</v>
      </c>
      <c r="P11" s="77">
        <v>4341.7969927787781</v>
      </c>
      <c r="Q11" s="77">
        <v>929.4890028834343</v>
      </c>
      <c r="R11" s="77">
        <v>917.41900026798248</v>
      </c>
      <c r="S11" s="77">
        <v>748.12016230821609</v>
      </c>
      <c r="T11" s="77">
        <v>1167.1633738577366</v>
      </c>
    </row>
    <row r="12" spans="1:20" s="16" customFormat="1" ht="11.5" x14ac:dyDescent="0.25">
      <c r="A12" s="30" t="s">
        <v>57</v>
      </c>
      <c r="B12" s="31">
        <v>20866.864808917046</v>
      </c>
      <c r="C12" s="31">
        <v>17167.67396736145</v>
      </c>
      <c r="D12" s="31">
        <v>28807.967588424683</v>
      </c>
      <c r="E12" s="31">
        <v>46853.055561542511</v>
      </c>
      <c r="F12" s="31">
        <v>24822.311333656311</v>
      </c>
      <c r="G12" s="31">
        <v>28603.330009818077</v>
      </c>
      <c r="H12" s="31">
        <v>30819.726020812988</v>
      </c>
      <c r="I12" s="31">
        <v>47765.183104962111</v>
      </c>
      <c r="J12" s="31">
        <v>44717.614321708679</v>
      </c>
      <c r="K12" s="31">
        <v>60457.756969451904</v>
      </c>
      <c r="L12" s="31">
        <v>49005.773935496807</v>
      </c>
      <c r="M12" s="31">
        <v>71101.107050180435</v>
      </c>
      <c r="N12" s="31">
        <v>79707.927090644836</v>
      </c>
      <c r="O12" s="31">
        <v>47786.823939599097</v>
      </c>
      <c r="P12" s="31">
        <v>43840.672914743423</v>
      </c>
      <c r="Q12" s="31">
        <v>59555.982011497021</v>
      </c>
      <c r="R12" s="31">
        <v>28763.188963532448</v>
      </c>
      <c r="S12" s="31">
        <v>15236.313526317477</v>
      </c>
      <c r="T12" s="31">
        <v>25147.993303388357</v>
      </c>
    </row>
    <row r="13" spans="1:20" s="18" customFormat="1" ht="11.5" x14ac:dyDescent="0.25">
      <c r="A13" s="32" t="s">
        <v>92</v>
      </c>
      <c r="B13" s="20"/>
      <c r="C13" s="20"/>
      <c r="D13" s="19"/>
      <c r="E13" s="19"/>
      <c r="F13" s="19"/>
      <c r="G13" s="19"/>
      <c r="H13" s="19"/>
      <c r="I13" s="19"/>
      <c r="J13" s="19"/>
      <c r="K13" s="19"/>
      <c r="L13" s="19"/>
      <c r="M13" s="20"/>
      <c r="N13" s="20"/>
      <c r="O13" s="20"/>
      <c r="P13" s="19"/>
      <c r="Q13" s="19"/>
      <c r="R13" s="19"/>
      <c r="S13" s="19"/>
      <c r="T13" s="19"/>
    </row>
    <row r="14" spans="1:20" s="19" customFormat="1" x14ac:dyDescent="0.25">
      <c r="A14" s="41" t="s">
        <v>93</v>
      </c>
      <c r="B14" s="21"/>
      <c r="C14" s="21"/>
      <c r="D14" s="21"/>
      <c r="E14" s="21"/>
      <c r="F14" s="21"/>
      <c r="G14" s="21"/>
      <c r="H14" s="21"/>
      <c r="I14" s="21"/>
      <c r="J14" s="21"/>
      <c r="K14" s="21"/>
      <c r="L14" s="21"/>
      <c r="M14" s="21"/>
      <c r="N14" s="21"/>
      <c r="O14" s="21"/>
      <c r="P14" s="21"/>
      <c r="Q14" s="21"/>
      <c r="R14" s="21"/>
    </row>
    <row r="15" spans="1:20" x14ac:dyDescent="0.25">
      <c r="B15" s="89"/>
      <c r="C15" s="89"/>
      <c r="D15" s="89"/>
      <c r="E15" s="89"/>
      <c r="F15" s="89"/>
      <c r="G15" s="89"/>
      <c r="H15" s="89"/>
      <c r="I15" s="89"/>
      <c r="J15" s="89"/>
      <c r="K15" s="89"/>
      <c r="L15" s="89"/>
      <c r="M15" s="89"/>
      <c r="N15" s="89"/>
      <c r="O15" s="89"/>
      <c r="P15" s="89"/>
      <c r="Q15" s="89"/>
      <c r="R15" s="89"/>
      <c r="S15" s="89"/>
      <c r="T15" s="89"/>
    </row>
  </sheetData>
  <phoneticPr fontId="9" type="noConversion"/>
  <hyperlinks>
    <hyperlink ref="A2" location="Sommaire!A1" display="Retour au menu &quot;Exportation de films&quot;"/>
  </hyperlinks>
  <pageMargins left="0.59055118110236227" right="0.59055118110236227" top="0.78740157480314965" bottom="0.78740157480314965" header="0.51181102362204722" footer="0.51181102362204722"/>
  <pageSetup paperSize="9" orientation="landscape" r:id="rId1"/>
  <headerFooter alignWithMargins="0">
    <oddFooter>&amp;L&amp;"Arial,Gras italique"&amp;9&amp;G&amp;R&amp;"Arial,Gras italique"&amp;9Exportation de films</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workbookViewId="0">
      <selection activeCell="A2" sqref="A2"/>
    </sheetView>
  </sheetViews>
  <sheetFormatPr baseColWidth="10" defaultColWidth="11.453125" defaultRowHeight="12.5" x14ac:dyDescent="0.25"/>
  <cols>
    <col min="1" max="1" width="29.7265625" style="21" customWidth="1"/>
    <col min="2" max="20" width="6.7265625" style="21" customWidth="1"/>
    <col min="21" max="16384" width="11.453125" style="21"/>
  </cols>
  <sheetData>
    <row r="1" spans="1:20" s="10" customFormat="1" x14ac:dyDescent="0.25">
      <c r="B1" s="11"/>
      <c r="C1" s="11"/>
      <c r="D1" s="11"/>
      <c r="E1" s="11"/>
      <c r="F1" s="11"/>
      <c r="G1" s="11"/>
      <c r="H1" s="11"/>
      <c r="I1" s="11"/>
      <c r="J1" s="11"/>
      <c r="K1" s="11"/>
      <c r="L1" s="11"/>
      <c r="M1" s="11"/>
      <c r="N1" s="11"/>
      <c r="O1" s="11"/>
      <c r="P1" s="11"/>
      <c r="Q1" s="11"/>
      <c r="R1" s="11"/>
    </row>
    <row r="2" spans="1:20" s="14" customFormat="1" x14ac:dyDescent="0.25">
      <c r="A2" s="12" t="s">
        <v>53</v>
      </c>
      <c r="B2" s="13"/>
      <c r="C2" s="13"/>
      <c r="D2" s="13"/>
      <c r="E2" s="13"/>
      <c r="F2" s="13"/>
      <c r="G2" s="13"/>
      <c r="H2" s="13"/>
      <c r="I2" s="13"/>
      <c r="J2" s="13"/>
      <c r="K2" s="13"/>
      <c r="L2" s="13"/>
      <c r="M2" s="13"/>
      <c r="N2" s="13"/>
      <c r="O2" s="13"/>
      <c r="P2" s="13"/>
      <c r="Q2" s="13"/>
      <c r="R2" s="13"/>
    </row>
    <row r="3" spans="1:20" s="10" customFormat="1" x14ac:dyDescent="0.25">
      <c r="B3" s="11"/>
      <c r="C3" s="11"/>
      <c r="D3" s="11"/>
      <c r="E3" s="11"/>
      <c r="F3" s="11"/>
      <c r="G3" s="11"/>
      <c r="H3" s="11"/>
      <c r="I3" s="11"/>
      <c r="J3" s="11"/>
      <c r="K3" s="11"/>
      <c r="L3" s="11"/>
      <c r="M3" s="11"/>
      <c r="N3" s="11"/>
      <c r="O3" s="11"/>
      <c r="P3" s="11"/>
      <c r="Q3" s="11"/>
      <c r="R3" s="11"/>
    </row>
    <row r="4" spans="1:20" s="10" customFormat="1" x14ac:dyDescent="0.25">
      <c r="B4" s="11"/>
      <c r="C4" s="11"/>
      <c r="D4" s="11"/>
      <c r="E4" s="11"/>
      <c r="F4" s="11"/>
      <c r="G4" s="11"/>
      <c r="H4" s="11"/>
      <c r="I4" s="11"/>
      <c r="J4" s="11"/>
      <c r="K4" s="11"/>
      <c r="L4" s="11"/>
      <c r="M4" s="11"/>
      <c r="N4" s="11"/>
      <c r="O4" s="11"/>
      <c r="P4" s="11"/>
      <c r="Q4" s="11"/>
      <c r="R4" s="11"/>
    </row>
    <row r="5" spans="1:20" s="10" customFormat="1" ht="13" x14ac:dyDescent="0.3">
      <c r="A5" s="15" t="s">
        <v>119</v>
      </c>
    </row>
    <row r="6" spans="1:20" ht="3" customHeight="1" x14ac:dyDescent="0.25"/>
    <row r="7" spans="1:20" s="69" customFormat="1" ht="11.5" x14ac:dyDescent="0.25">
      <c r="A7" s="36"/>
      <c r="B7" s="68" t="s">
        <v>74</v>
      </c>
      <c r="C7" s="68" t="s">
        <v>75</v>
      </c>
      <c r="D7" s="68" t="s">
        <v>76</v>
      </c>
      <c r="E7" s="68" t="s">
        <v>77</v>
      </c>
      <c r="F7" s="68" t="s">
        <v>78</v>
      </c>
      <c r="G7" s="68" t="s">
        <v>79</v>
      </c>
      <c r="H7" s="68" t="s">
        <v>80</v>
      </c>
      <c r="I7" s="68" t="s">
        <v>81</v>
      </c>
      <c r="J7" s="68" t="s">
        <v>65</v>
      </c>
      <c r="K7" s="68" t="s">
        <v>66</v>
      </c>
      <c r="L7" s="68" t="s">
        <v>67</v>
      </c>
      <c r="M7" s="68" t="s">
        <v>68</v>
      </c>
      <c r="N7" s="68" t="s">
        <v>69</v>
      </c>
      <c r="O7" s="68" t="s">
        <v>70</v>
      </c>
      <c r="P7" s="68" t="s">
        <v>71</v>
      </c>
      <c r="Q7" s="68">
        <v>2018</v>
      </c>
      <c r="R7" s="68">
        <v>2019</v>
      </c>
      <c r="S7" s="68">
        <v>2020</v>
      </c>
      <c r="T7" s="68">
        <v>2021</v>
      </c>
    </row>
    <row r="8" spans="1:20" s="16" customFormat="1" ht="13.5" x14ac:dyDescent="0.25">
      <c r="A8" s="70" t="s">
        <v>118</v>
      </c>
      <c r="B8" s="71">
        <v>577.80999755859375</v>
      </c>
      <c r="C8" s="71">
        <v>477.11100006103516</v>
      </c>
      <c r="D8" s="71">
        <v>393.84847068786621</v>
      </c>
      <c r="E8" s="71">
        <v>843.8847541809082</v>
      </c>
      <c r="F8" s="71">
        <v>354.72200107574463</v>
      </c>
      <c r="G8" s="71">
        <v>1445.9999961853027</v>
      </c>
      <c r="H8" s="71">
        <v>971.90000152587891</v>
      </c>
      <c r="I8" s="71">
        <v>2407.9200019836426</v>
      </c>
      <c r="J8" s="71">
        <v>2282.1889762878418</v>
      </c>
      <c r="K8" s="71">
        <v>3915.5359764099121</v>
      </c>
      <c r="L8" s="71">
        <v>2500.5020003318787</v>
      </c>
      <c r="M8" s="71">
        <v>3554.5250245332718</v>
      </c>
      <c r="N8" s="71">
        <v>4806.3120194673538</v>
      </c>
      <c r="O8" s="71">
        <v>4573.7370316982269</v>
      </c>
      <c r="P8" s="71">
        <v>2550.3600041866302</v>
      </c>
      <c r="Q8" s="71">
        <v>2231.5269737243652</v>
      </c>
      <c r="R8" s="71">
        <v>1543.9700012207031</v>
      </c>
      <c r="S8" s="71">
        <v>850.77347564697266</v>
      </c>
      <c r="T8" s="71">
        <v>1829.600001335144</v>
      </c>
    </row>
    <row r="9" spans="1:20" s="16" customFormat="1" ht="11.5" x14ac:dyDescent="0.25">
      <c r="A9" s="70" t="s">
        <v>9</v>
      </c>
      <c r="B9" s="71">
        <v>847.79999601840973</v>
      </c>
      <c r="C9" s="71">
        <v>923.13100320100784</v>
      </c>
      <c r="D9" s="71">
        <v>1244.8389844894409</v>
      </c>
      <c r="E9" s="71">
        <v>2213.2818117141724</v>
      </c>
      <c r="F9" s="71">
        <v>1726.057014465332</v>
      </c>
      <c r="G9" s="71">
        <v>1317.4690203666687</v>
      </c>
      <c r="H9" s="71">
        <v>1783.4420013427734</v>
      </c>
      <c r="I9" s="71">
        <v>1184.69899559021</v>
      </c>
      <c r="J9" s="71">
        <v>2769.6539968252182</v>
      </c>
      <c r="K9" s="71">
        <v>1922.8400044441223</v>
      </c>
      <c r="L9" s="71">
        <v>2460.9990043640137</v>
      </c>
      <c r="M9" s="71">
        <v>3072.0720087885857</v>
      </c>
      <c r="N9" s="71">
        <v>2755.8430098891258</v>
      </c>
      <c r="O9" s="71">
        <v>4699.1180033683777</v>
      </c>
      <c r="P9" s="71">
        <v>2104.8839976787567</v>
      </c>
      <c r="Q9" s="71">
        <v>1336.9189923107624</v>
      </c>
      <c r="R9" s="71">
        <v>2927.9219967722893</v>
      </c>
      <c r="S9" s="71">
        <v>2471.2874307185411</v>
      </c>
      <c r="T9" s="71">
        <v>1270.8092090040445</v>
      </c>
    </row>
    <row r="10" spans="1:20" s="16" customFormat="1" ht="11.5" x14ac:dyDescent="0.25">
      <c r="A10" s="70" t="s">
        <v>11</v>
      </c>
      <c r="B10" s="71">
        <v>1047.159996509552</v>
      </c>
      <c r="C10" s="71">
        <v>553.58499193191528</v>
      </c>
      <c r="D10" s="71">
        <v>1023.6479954719543</v>
      </c>
      <c r="E10" s="71">
        <v>860.31199955940247</v>
      </c>
      <c r="F10" s="71">
        <v>728.46301102638245</v>
      </c>
      <c r="G10" s="71">
        <v>619.0099925994873</v>
      </c>
      <c r="H10" s="71">
        <v>1036.5590033531189</v>
      </c>
      <c r="I10" s="71">
        <v>793.71500062942505</v>
      </c>
      <c r="J10" s="71">
        <v>737.94200468063354</v>
      </c>
      <c r="K10" s="71">
        <v>1354.3759882450104</v>
      </c>
      <c r="L10" s="71">
        <v>829.54300063848495</v>
      </c>
      <c r="M10" s="71">
        <v>732.75399857759476</v>
      </c>
      <c r="N10" s="71">
        <v>513.89299789816141</v>
      </c>
      <c r="O10" s="71">
        <v>854.75500209629536</v>
      </c>
      <c r="P10" s="71">
        <v>608.18600249290466</v>
      </c>
      <c r="Q10" s="71">
        <v>621.59400057792664</v>
      </c>
      <c r="R10" s="71">
        <v>385.65499995648861</v>
      </c>
      <c r="S10" s="71">
        <v>575.42120054364204</v>
      </c>
      <c r="T10" s="71">
        <v>955.79667907953262</v>
      </c>
    </row>
    <row r="11" spans="1:20" s="16" customFormat="1" ht="11.5" x14ac:dyDescent="0.25">
      <c r="A11" s="70" t="s">
        <v>8</v>
      </c>
      <c r="B11" s="71">
        <v>594.16000294685364</v>
      </c>
      <c r="C11" s="71">
        <v>132.24899858236313</v>
      </c>
      <c r="D11" s="71">
        <v>776.45300579071045</v>
      </c>
      <c r="E11" s="71">
        <v>347.98216810822487</v>
      </c>
      <c r="F11" s="71">
        <v>1079.7499968111515</v>
      </c>
      <c r="G11" s="71">
        <v>291.74700140953064</v>
      </c>
      <c r="H11" s="71">
        <v>266.85799837112427</v>
      </c>
      <c r="I11" s="71">
        <v>432.59999656677246</v>
      </c>
      <c r="J11" s="71">
        <v>588.52300500869751</v>
      </c>
      <c r="K11" s="71">
        <v>1371.1699944734573</v>
      </c>
      <c r="L11" s="71">
        <v>592.96799951791763</v>
      </c>
      <c r="M11" s="71">
        <v>477.84600001573563</v>
      </c>
      <c r="N11" s="71">
        <v>353.34300017356873</v>
      </c>
      <c r="O11" s="71">
        <v>626.47400158643723</v>
      </c>
      <c r="P11" s="71">
        <v>6266.5950013697147</v>
      </c>
      <c r="Q11" s="71">
        <v>1525.8439989089966</v>
      </c>
      <c r="R11" s="71">
        <v>818.4710014835</v>
      </c>
      <c r="S11" s="71">
        <v>657.43769590556622</v>
      </c>
      <c r="T11" s="71">
        <v>555.20200005173683</v>
      </c>
    </row>
    <row r="12" spans="1:20" s="16" customFormat="1" ht="11.5" x14ac:dyDescent="0.25">
      <c r="A12" s="70" t="s">
        <v>63</v>
      </c>
      <c r="B12" s="71">
        <v>256.73999893665314</v>
      </c>
      <c r="C12" s="71">
        <v>629.44500362873077</v>
      </c>
      <c r="D12" s="71">
        <v>292.26500034332275</v>
      </c>
      <c r="E12" s="71">
        <v>138.88199973106384</v>
      </c>
      <c r="F12" s="71">
        <v>314.1499969959259</v>
      </c>
      <c r="G12" s="71">
        <v>182.15799999237061</v>
      </c>
      <c r="H12" s="71">
        <v>440.80299949645996</v>
      </c>
      <c r="I12" s="71">
        <v>126.79299974441528</v>
      </c>
      <c r="J12" s="71">
        <v>524.82700312137604</v>
      </c>
      <c r="K12" s="71">
        <v>303.36699688434601</v>
      </c>
      <c r="L12" s="71">
        <v>666.87000000476837</v>
      </c>
      <c r="M12" s="71">
        <v>1062.5340040326118</v>
      </c>
      <c r="N12" s="71">
        <v>699.81400018930435</v>
      </c>
      <c r="O12" s="71">
        <v>415.56900125741959</v>
      </c>
      <c r="P12" s="71">
        <v>305.4089997112751</v>
      </c>
      <c r="Q12" s="71">
        <v>288.69999967887998</v>
      </c>
      <c r="R12" s="71">
        <v>141.19699920713902</v>
      </c>
      <c r="S12" s="71">
        <v>129.01799941062927</v>
      </c>
      <c r="T12" s="71">
        <v>174.08800008893013</v>
      </c>
    </row>
    <row r="13" spans="1:20" s="16" customFormat="1" ht="11.5" x14ac:dyDescent="0.25">
      <c r="A13" s="70" t="s">
        <v>10</v>
      </c>
      <c r="B13" s="71">
        <v>447.86000061035156</v>
      </c>
      <c r="C13" s="71">
        <v>482.59000205993652</v>
      </c>
      <c r="D13" s="71">
        <v>679.38999176025391</v>
      </c>
      <c r="E13" s="71">
        <v>360.70599937438965</v>
      </c>
      <c r="F13" s="71">
        <v>478.22299194335938</v>
      </c>
      <c r="G13" s="71">
        <v>303.74600791931152</v>
      </c>
      <c r="H13" s="71">
        <v>317.20300102233887</v>
      </c>
      <c r="I13" s="71">
        <v>624.51600074768066</v>
      </c>
      <c r="J13" s="71">
        <v>493.76000595092773</v>
      </c>
      <c r="K13" s="71">
        <v>588.76899433135986</v>
      </c>
      <c r="L13" s="71">
        <v>1004.5559921264648</v>
      </c>
      <c r="M13" s="71">
        <v>793.02998733520508</v>
      </c>
      <c r="N13" s="71">
        <v>1024.9769973754883</v>
      </c>
      <c r="O13" s="71">
        <v>210.40900230407715</v>
      </c>
      <c r="P13" s="71">
        <v>1536.0109977722168</v>
      </c>
      <c r="Q13" s="71">
        <v>2</v>
      </c>
      <c r="R13" s="71">
        <v>598.83201313018799</v>
      </c>
      <c r="S13" s="71">
        <v>569.11800193786621</v>
      </c>
      <c r="T13" s="71">
        <v>126.04699945449829</v>
      </c>
    </row>
    <row r="14" spans="1:20" s="18" customFormat="1" ht="11.5" x14ac:dyDescent="0.25">
      <c r="A14" s="72" t="s">
        <v>57</v>
      </c>
      <c r="B14" s="73">
        <f>SUM(B8:B13)</f>
        <v>3771.5299925804138</v>
      </c>
      <c r="C14" s="73">
        <f t="shared" ref="C14:T14" si="0">SUM(C8:C13)</f>
        <v>3198.1109994649887</v>
      </c>
      <c r="D14" s="73">
        <f t="shared" si="0"/>
        <v>4410.4434485435486</v>
      </c>
      <c r="E14" s="73">
        <f t="shared" si="0"/>
        <v>4765.0487326681614</v>
      </c>
      <c r="F14" s="73">
        <f t="shared" si="0"/>
        <v>4681.3650123178959</v>
      </c>
      <c r="G14" s="73">
        <f t="shared" si="0"/>
        <v>4160.1300184726715</v>
      </c>
      <c r="H14" s="73">
        <f t="shared" si="0"/>
        <v>4816.7650051116943</v>
      </c>
      <c r="I14" s="73">
        <f t="shared" si="0"/>
        <v>5570.242995262146</v>
      </c>
      <c r="J14" s="73">
        <f t="shared" si="0"/>
        <v>7396.8949918746948</v>
      </c>
      <c r="K14" s="73">
        <f t="shared" si="0"/>
        <v>9456.057954788208</v>
      </c>
      <c r="L14" s="73">
        <f t="shared" si="0"/>
        <v>8055.4379969835281</v>
      </c>
      <c r="M14" s="73">
        <f t="shared" si="0"/>
        <v>9692.7610232830048</v>
      </c>
      <c r="N14" s="73">
        <f t="shared" si="0"/>
        <v>10154.182024993002</v>
      </c>
      <c r="O14" s="73">
        <f t="shared" si="0"/>
        <v>11380.062042310834</v>
      </c>
      <c r="P14" s="73">
        <f t="shared" si="0"/>
        <v>13371.445003211498</v>
      </c>
      <c r="Q14" s="73">
        <f t="shared" si="0"/>
        <v>6006.5839652009308</v>
      </c>
      <c r="R14" s="73">
        <f t="shared" si="0"/>
        <v>6416.047011770308</v>
      </c>
      <c r="S14" s="73">
        <f t="shared" si="0"/>
        <v>5253.0558041632175</v>
      </c>
      <c r="T14" s="73">
        <f t="shared" si="0"/>
        <v>4911.5428890138865</v>
      </c>
    </row>
    <row r="15" spans="1:20" s="19" customFormat="1" ht="10" x14ac:dyDescent="0.2">
      <c r="A15" s="74" t="s">
        <v>98</v>
      </c>
      <c r="B15" s="20"/>
      <c r="C15" s="20"/>
    </row>
    <row r="16" spans="1:20" x14ac:dyDescent="0.25">
      <c r="A16" s="74" t="s">
        <v>94</v>
      </c>
    </row>
    <row r="17" spans="2:20" x14ac:dyDescent="0.25">
      <c r="B17" s="89"/>
      <c r="C17" s="89"/>
      <c r="D17" s="89"/>
      <c r="E17" s="89"/>
      <c r="F17" s="89"/>
      <c r="G17" s="89"/>
      <c r="H17" s="89"/>
      <c r="I17" s="89"/>
      <c r="J17" s="89"/>
      <c r="K17" s="89"/>
      <c r="L17" s="89"/>
      <c r="M17" s="89"/>
      <c r="N17" s="89"/>
      <c r="O17" s="89"/>
      <c r="P17" s="89"/>
      <c r="Q17" s="89"/>
      <c r="R17" s="89"/>
      <c r="S17" s="89"/>
      <c r="T17" s="89"/>
    </row>
  </sheetData>
  <phoneticPr fontId="9" type="noConversion"/>
  <hyperlinks>
    <hyperlink ref="A2" location="Sommaire!A1" display="Retour au menu &quot;Exportation de films&quot;"/>
  </hyperlinks>
  <pageMargins left="0.59055118110236227" right="0.59055118110236227" top="0.78740157480314965" bottom="0.78740157480314965" header="0.51181102362204722" footer="0.51181102362204722"/>
  <pageSetup paperSize="9" orientation="landscape" r:id="rId1"/>
  <headerFooter alignWithMargins="0">
    <oddFooter>&amp;L&amp;"Arial,Gras italique"&amp;9&amp;G&amp;R&amp;"Arial,Gras italique"&amp;9Exportation de films</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workbookViewId="0">
      <selection activeCell="A2" sqref="A2"/>
    </sheetView>
  </sheetViews>
  <sheetFormatPr baseColWidth="10" defaultColWidth="11.453125" defaultRowHeight="12.5" x14ac:dyDescent="0.25"/>
  <cols>
    <col min="1" max="1" width="29.453125" style="21" customWidth="1"/>
    <col min="2" max="20" width="6.81640625" style="21" customWidth="1"/>
    <col min="21" max="16384" width="11.453125" style="21"/>
  </cols>
  <sheetData>
    <row r="1" spans="1:20" s="10" customFormat="1" x14ac:dyDescent="0.25">
      <c r="B1" s="11"/>
      <c r="C1" s="11"/>
      <c r="D1" s="11"/>
      <c r="E1" s="11"/>
      <c r="F1" s="11"/>
      <c r="G1" s="11"/>
      <c r="H1" s="11"/>
      <c r="I1" s="11"/>
      <c r="J1" s="11"/>
      <c r="K1" s="11"/>
      <c r="L1" s="11"/>
      <c r="M1" s="11"/>
      <c r="N1" s="11"/>
      <c r="O1" s="11"/>
      <c r="P1" s="11"/>
      <c r="Q1" s="11"/>
      <c r="R1" s="11"/>
    </row>
    <row r="2" spans="1:20" s="14" customFormat="1" x14ac:dyDescent="0.25">
      <c r="A2" s="12" t="s">
        <v>53</v>
      </c>
      <c r="B2" s="13"/>
      <c r="C2" s="13"/>
      <c r="D2" s="13"/>
      <c r="E2" s="13"/>
      <c r="F2" s="13"/>
      <c r="G2" s="13"/>
      <c r="H2" s="13"/>
      <c r="I2" s="13"/>
      <c r="J2" s="13"/>
      <c r="K2" s="13"/>
      <c r="L2" s="13"/>
      <c r="M2" s="13"/>
      <c r="N2" s="13"/>
      <c r="O2" s="13"/>
      <c r="P2" s="13"/>
      <c r="Q2" s="13"/>
      <c r="R2" s="13"/>
    </row>
    <row r="3" spans="1:20" s="10" customFormat="1" x14ac:dyDescent="0.25">
      <c r="B3" s="11"/>
      <c r="C3" s="11"/>
      <c r="D3" s="11"/>
      <c r="E3" s="11"/>
      <c r="F3" s="11"/>
      <c r="G3" s="11"/>
      <c r="H3" s="11"/>
      <c r="I3" s="11"/>
      <c r="J3" s="11"/>
      <c r="K3" s="11"/>
      <c r="L3" s="11"/>
      <c r="M3" s="11"/>
      <c r="N3" s="11"/>
      <c r="O3" s="11"/>
      <c r="P3" s="11"/>
      <c r="Q3" s="11"/>
      <c r="R3" s="11"/>
    </row>
    <row r="4" spans="1:20" s="10" customFormat="1" x14ac:dyDescent="0.25">
      <c r="B4" s="11"/>
      <c r="C4" s="11"/>
      <c r="D4" s="11"/>
      <c r="E4" s="11"/>
      <c r="F4" s="11"/>
      <c r="G4" s="11"/>
      <c r="H4" s="11"/>
      <c r="I4" s="11"/>
      <c r="J4" s="11"/>
      <c r="K4" s="11"/>
      <c r="L4" s="11"/>
      <c r="M4" s="11"/>
      <c r="N4" s="11"/>
      <c r="O4" s="11"/>
      <c r="P4" s="11"/>
      <c r="Q4" s="11"/>
      <c r="R4" s="11"/>
    </row>
    <row r="5" spans="1:20" s="10" customFormat="1" ht="13" x14ac:dyDescent="0.3">
      <c r="A5" s="15" t="s">
        <v>120</v>
      </c>
    </row>
    <row r="6" spans="1:20" ht="3" customHeight="1" x14ac:dyDescent="0.25"/>
    <row r="7" spans="1:20" s="38" customFormat="1" ht="13" x14ac:dyDescent="0.3">
      <c r="A7" s="36"/>
      <c r="B7" s="62">
        <v>2003</v>
      </c>
      <c r="C7" s="62">
        <v>2004</v>
      </c>
      <c r="D7" s="62">
        <v>2005</v>
      </c>
      <c r="E7" s="62">
        <v>2006</v>
      </c>
      <c r="F7" s="62">
        <v>2007</v>
      </c>
      <c r="G7" s="62">
        <v>2008</v>
      </c>
      <c r="H7" s="62">
        <v>2009</v>
      </c>
      <c r="I7" s="62">
        <v>2010</v>
      </c>
      <c r="J7" s="62">
        <v>2011</v>
      </c>
      <c r="K7" s="62">
        <v>2012</v>
      </c>
      <c r="L7" s="62">
        <v>2013</v>
      </c>
      <c r="M7" s="62">
        <v>2014</v>
      </c>
      <c r="N7" s="62">
        <v>2015</v>
      </c>
      <c r="O7" s="62">
        <v>2016</v>
      </c>
      <c r="P7" s="62">
        <v>2017</v>
      </c>
      <c r="Q7" s="62">
        <v>2018</v>
      </c>
      <c r="R7" s="62">
        <v>2019</v>
      </c>
      <c r="S7" s="62">
        <v>2020</v>
      </c>
      <c r="T7" s="62">
        <v>2021</v>
      </c>
    </row>
    <row r="8" spans="1:20" x14ac:dyDescent="0.25">
      <c r="A8" s="63" t="s">
        <v>17</v>
      </c>
      <c r="B8" s="64">
        <v>14881.379942417145</v>
      </c>
      <c r="C8" s="64">
        <v>17465.416034698486</v>
      </c>
      <c r="D8" s="64">
        <v>17913.909994125366</v>
      </c>
      <c r="E8" s="64">
        <v>10556.868124961853</v>
      </c>
      <c r="F8" s="64">
        <v>14072.083198547363</v>
      </c>
      <c r="G8" s="64">
        <v>7014.2181768417358</v>
      </c>
      <c r="H8" s="64">
        <v>5943.0479507446289</v>
      </c>
      <c r="I8" s="64">
        <v>10209.415050685406</v>
      </c>
      <c r="J8" s="64">
        <v>6677.815975189209</v>
      </c>
      <c r="K8" s="64">
        <v>6655.546947479248</v>
      </c>
      <c r="L8" s="64">
        <v>9327.3860206604004</v>
      </c>
      <c r="M8" s="64">
        <v>7966.6679430007935</v>
      </c>
      <c r="N8" s="64">
        <v>7207.3441407680511</v>
      </c>
      <c r="O8" s="64">
        <v>6391.2629831135273</v>
      </c>
      <c r="P8" s="64">
        <v>9984.535978615284</v>
      </c>
      <c r="Q8" s="64">
        <v>6900.126006603241</v>
      </c>
      <c r="R8" s="64">
        <v>4996.8680289983749</v>
      </c>
      <c r="S8" s="64">
        <v>5286.7100641131401</v>
      </c>
      <c r="T8" s="64">
        <v>4674.6069819629192</v>
      </c>
    </row>
    <row r="9" spans="1:20" x14ac:dyDescent="0.25">
      <c r="A9" s="65" t="s">
        <v>13</v>
      </c>
      <c r="B9" s="66">
        <v>486.68000376224518</v>
      </c>
      <c r="C9" s="66">
        <v>623.52600038051605</v>
      </c>
      <c r="D9" s="66">
        <v>455.95320248603821</v>
      </c>
      <c r="E9" s="66">
        <v>991.95420713722706</v>
      </c>
      <c r="F9" s="66">
        <v>304.30599738657475</v>
      </c>
      <c r="G9" s="66">
        <v>933.3250036239624</v>
      </c>
      <c r="H9" s="66">
        <v>486.44599902629852</v>
      </c>
      <c r="I9" s="66">
        <v>780.43300335109234</v>
      </c>
      <c r="J9" s="66">
        <v>864.87599968910217</v>
      </c>
      <c r="K9" s="66">
        <v>1234.8910000324249</v>
      </c>
      <c r="L9" s="66">
        <v>1058.0890012383461</v>
      </c>
      <c r="M9" s="66">
        <v>2783.9849879741669</v>
      </c>
      <c r="N9" s="66">
        <v>5186.2570011168718</v>
      </c>
      <c r="O9" s="66">
        <v>3986.2279784232378</v>
      </c>
      <c r="P9" s="66">
        <v>11455.243986606598</v>
      </c>
      <c r="Q9" s="66">
        <v>13402.588014960289</v>
      </c>
      <c r="R9" s="66">
        <v>5637.6670033931732</v>
      </c>
      <c r="S9" s="66">
        <v>4598.6401776373386</v>
      </c>
      <c r="T9" s="66">
        <v>3464.959002405405</v>
      </c>
    </row>
    <row r="10" spans="1:20" x14ac:dyDescent="0.25">
      <c r="A10" s="65" t="s">
        <v>15</v>
      </c>
      <c r="B10" s="64">
        <v>1904.6399886608124</v>
      </c>
      <c r="C10" s="64">
        <v>828</v>
      </c>
      <c r="D10" s="64">
        <v>1054.6619997024536</v>
      </c>
      <c r="E10" s="64">
        <v>1557.196816444397</v>
      </c>
      <c r="F10" s="64">
        <v>1452.2150015830994</v>
      </c>
      <c r="G10" s="64">
        <v>1223.0160074234009</v>
      </c>
      <c r="H10" s="64">
        <v>1814.4110088348389</v>
      </c>
      <c r="I10" s="64">
        <v>2210.868988275528</v>
      </c>
      <c r="J10" s="64">
        <v>1486.4739909172058</v>
      </c>
      <c r="K10" s="64">
        <v>2911.1889963150024</v>
      </c>
      <c r="L10" s="64">
        <v>1671.8723063468933</v>
      </c>
      <c r="M10" s="64">
        <v>3505.6620016098022</v>
      </c>
      <c r="N10" s="64">
        <v>4478.9830123782158</v>
      </c>
      <c r="O10" s="64">
        <v>3422.3459874391556</v>
      </c>
      <c r="P10" s="64">
        <v>3410.762996673584</v>
      </c>
      <c r="Q10" s="64">
        <v>1742.3129947185516</v>
      </c>
      <c r="R10" s="64">
        <v>1378.498012304306</v>
      </c>
      <c r="S10" s="64">
        <v>1773.6006920337677</v>
      </c>
      <c r="T10" s="64">
        <v>1676.7464773654938</v>
      </c>
    </row>
    <row r="11" spans="1:20" x14ac:dyDescent="0.25">
      <c r="A11" s="65" t="s">
        <v>18</v>
      </c>
      <c r="B11" s="64">
        <v>308.02000141143799</v>
      </c>
      <c r="C11" s="64">
        <v>638.54900121688843</v>
      </c>
      <c r="D11" s="64">
        <v>769.79299902915955</v>
      </c>
      <c r="E11" s="64">
        <v>977.91561365127563</v>
      </c>
      <c r="F11" s="64">
        <v>649.4300012588501</v>
      </c>
      <c r="G11" s="64">
        <v>555.97299003601074</v>
      </c>
      <c r="H11" s="64">
        <v>597.74000036716461</v>
      </c>
      <c r="I11" s="64">
        <v>1283.0979995727539</v>
      </c>
      <c r="J11" s="64">
        <v>646.34500527381897</v>
      </c>
      <c r="K11" s="64">
        <v>1131.4700034856796</v>
      </c>
      <c r="L11" s="64">
        <v>701.93999910354614</v>
      </c>
      <c r="M11" s="64">
        <v>621.2089975476265</v>
      </c>
      <c r="N11" s="64">
        <v>1007.2940067052841</v>
      </c>
      <c r="O11" s="64">
        <v>1575.3269836902618</v>
      </c>
      <c r="P11" s="64">
        <v>2519.063008107245</v>
      </c>
      <c r="Q11" s="64">
        <v>1620.9959986805916</v>
      </c>
      <c r="R11" s="64">
        <v>1009.4640047550201</v>
      </c>
      <c r="S11" s="64">
        <v>763.64175283908844</v>
      </c>
      <c r="T11" s="64">
        <v>883.46789747476578</v>
      </c>
    </row>
    <row r="12" spans="1:20" x14ac:dyDescent="0.25">
      <c r="A12" s="65" t="s">
        <v>12</v>
      </c>
      <c r="B12" s="64">
        <v>640.57000708580017</v>
      </c>
      <c r="C12" s="64">
        <v>1343.4660046100616</v>
      </c>
      <c r="D12" s="64">
        <v>1798.55894947052</v>
      </c>
      <c r="E12" s="64">
        <v>1624.1251638531685</v>
      </c>
      <c r="F12" s="64">
        <v>1006.5239934921265</v>
      </c>
      <c r="G12" s="64">
        <v>2181.0949838161469</v>
      </c>
      <c r="H12" s="64">
        <v>1103.305995464325</v>
      </c>
      <c r="I12" s="64">
        <v>1529.2749969959259</v>
      </c>
      <c r="J12" s="64">
        <v>1402.8080079555511</v>
      </c>
      <c r="K12" s="64">
        <v>1971.9330022633076</v>
      </c>
      <c r="L12" s="64">
        <v>1502.2419939041138</v>
      </c>
      <c r="M12" s="64">
        <v>1849.9379885792732</v>
      </c>
      <c r="N12" s="64">
        <v>3874.035977602005</v>
      </c>
      <c r="O12" s="64">
        <v>2494.084997355938</v>
      </c>
      <c r="P12" s="64">
        <v>4548.714120388031</v>
      </c>
      <c r="Q12" s="64">
        <v>1794.1699872612953</v>
      </c>
      <c r="R12" s="64">
        <v>365.14500147104263</v>
      </c>
      <c r="S12" s="64">
        <v>431.49373039603233</v>
      </c>
      <c r="T12" s="64">
        <v>656.41749820113182</v>
      </c>
    </row>
    <row r="13" spans="1:20" x14ac:dyDescent="0.25">
      <c r="A13" s="65" t="s">
        <v>87</v>
      </c>
      <c r="B13" s="64"/>
      <c r="C13" s="64"/>
      <c r="D13" s="64"/>
      <c r="E13" s="64"/>
      <c r="F13" s="64"/>
      <c r="G13" s="64"/>
      <c r="H13" s="64"/>
      <c r="I13" s="64"/>
      <c r="J13" s="64"/>
      <c r="K13" s="64"/>
      <c r="L13" s="64"/>
      <c r="M13" s="64"/>
      <c r="N13" s="64"/>
      <c r="O13" s="64"/>
      <c r="P13" s="64"/>
      <c r="Q13" s="64"/>
      <c r="R13" s="64">
        <v>209.55199426412582</v>
      </c>
      <c r="S13" s="64">
        <v>222.97714039683342</v>
      </c>
      <c r="T13" s="64">
        <v>492.58300006389618</v>
      </c>
    </row>
    <row r="14" spans="1:20" x14ac:dyDescent="0.25">
      <c r="A14" s="65" t="s">
        <v>16</v>
      </c>
      <c r="B14" s="64">
        <v>213.59999918937683</v>
      </c>
      <c r="C14" s="64">
        <v>178.94999933242798</v>
      </c>
      <c r="D14" s="64">
        <v>403.87799787521362</v>
      </c>
      <c r="E14" s="64">
        <v>256.17489039897919</v>
      </c>
      <c r="F14" s="64">
        <v>163.43199920654297</v>
      </c>
      <c r="G14" s="64">
        <v>247.44299459457397</v>
      </c>
      <c r="H14" s="64">
        <v>323.19199991226196</v>
      </c>
      <c r="I14" s="64">
        <v>402.84899938106537</v>
      </c>
      <c r="J14" s="64">
        <v>439.69199562072754</v>
      </c>
      <c r="K14" s="64">
        <v>935.21599721908569</v>
      </c>
      <c r="L14" s="64">
        <v>556.30399692058563</v>
      </c>
      <c r="M14" s="64">
        <v>1014.2860014438629</v>
      </c>
      <c r="N14" s="64">
        <v>599.86999654769897</v>
      </c>
      <c r="O14" s="64">
        <v>947.1619998216629</v>
      </c>
      <c r="P14" s="64">
        <v>1141.5570025444031</v>
      </c>
      <c r="Q14" s="64">
        <v>554.81199979782104</v>
      </c>
      <c r="R14" s="64">
        <v>661.45100086927414</v>
      </c>
      <c r="S14" s="64">
        <v>293.57400009036064</v>
      </c>
      <c r="T14" s="64">
        <v>341.62599968910217</v>
      </c>
    </row>
    <row r="15" spans="1:20" x14ac:dyDescent="0.25">
      <c r="A15" s="65" t="s">
        <v>14</v>
      </c>
      <c r="B15" s="64">
        <v>168</v>
      </c>
      <c r="C15" s="64">
        <v>265</v>
      </c>
      <c r="D15" s="64">
        <v>212</v>
      </c>
      <c r="E15" s="64"/>
      <c r="F15" s="64">
        <v>3.9839999675750732</v>
      </c>
      <c r="G15" s="64">
        <v>593.81002354621887</v>
      </c>
      <c r="H15" s="64">
        <v>243</v>
      </c>
      <c r="I15" s="64">
        <v>57</v>
      </c>
      <c r="J15" s="64">
        <v>320.92001342773438</v>
      </c>
      <c r="K15" s="64">
        <v>396</v>
      </c>
      <c r="L15" s="64">
        <v>78.800000190734863</v>
      </c>
      <c r="M15" s="64">
        <v>28.799999952316284</v>
      </c>
      <c r="N15" s="64">
        <v>7.2000000476837158</v>
      </c>
      <c r="O15" s="64">
        <v>111.49699401855469</v>
      </c>
      <c r="P15" s="64">
        <v>31.200000047683716</v>
      </c>
      <c r="Q15" s="64">
        <v>299.55400061607361</v>
      </c>
      <c r="R15" s="64">
        <v>238.2750016450882</v>
      </c>
      <c r="S15" s="64">
        <v>2</v>
      </c>
      <c r="T15" s="64">
        <v>113.20400238037109</v>
      </c>
    </row>
    <row r="16" spans="1:20" ht="13.5" x14ac:dyDescent="0.25">
      <c r="A16" s="65" t="s">
        <v>96</v>
      </c>
      <c r="B16" s="64">
        <v>228</v>
      </c>
      <c r="C16" s="64">
        <v>110.01100158691406</v>
      </c>
      <c r="D16" s="64">
        <v>42.915909767150879</v>
      </c>
      <c r="E16" s="64">
        <v>27</v>
      </c>
      <c r="F16" s="64">
        <v>100</v>
      </c>
      <c r="G16" s="64">
        <v>44.409999847412109</v>
      </c>
      <c r="H16" s="64">
        <v>70</v>
      </c>
      <c r="I16" s="64">
        <v>1.6000000238418579</v>
      </c>
      <c r="J16" s="64">
        <v>116.09799933433533</v>
      </c>
      <c r="K16" s="64">
        <v>15</v>
      </c>
      <c r="L16" s="64">
        <v>77</v>
      </c>
      <c r="M16" s="64">
        <v>29.71600079536438</v>
      </c>
      <c r="N16" s="64">
        <v>342.43100070953369</v>
      </c>
      <c r="O16" s="64">
        <v>275.19999694824219</v>
      </c>
      <c r="P16" s="64">
        <v>64.87099814414978</v>
      </c>
      <c r="Q16" s="64">
        <v>200.11199951171875</v>
      </c>
      <c r="R16" s="64">
        <v>237.90000009536743</v>
      </c>
      <c r="S16" s="64">
        <v>23.625999450683594</v>
      </c>
      <c r="T16" s="64">
        <v>18.600000381469727</v>
      </c>
    </row>
    <row r="17" spans="1:20" s="16" customFormat="1" ht="11.5" x14ac:dyDescent="0.25">
      <c r="A17" s="67" t="s">
        <v>57</v>
      </c>
      <c r="B17" s="31">
        <v>18830.889942526817</v>
      </c>
      <c r="C17" s="31">
        <v>21452.918041825294</v>
      </c>
      <c r="D17" s="31">
        <v>22651.671052455902</v>
      </c>
      <c r="E17" s="31">
        <v>15991.2348164469</v>
      </c>
      <c r="F17" s="31">
        <v>17751.974191442132</v>
      </c>
      <c r="G17" s="31">
        <v>12793.290179729462</v>
      </c>
      <c r="H17" s="31">
        <v>10581.142954349518</v>
      </c>
      <c r="I17" s="31">
        <v>16474.539038285613</v>
      </c>
      <c r="J17" s="31">
        <v>11955.028987407684</v>
      </c>
      <c r="K17" s="31">
        <v>15251.245946794748</v>
      </c>
      <c r="L17" s="31">
        <v>14973.63331836462</v>
      </c>
      <c r="M17" s="31">
        <v>17800.263920903206</v>
      </c>
      <c r="N17" s="31">
        <v>22703.415135875344</v>
      </c>
      <c r="O17" s="31">
        <v>19203.10792081058</v>
      </c>
      <c r="P17" s="31">
        <v>33155.948091126978</v>
      </c>
      <c r="Q17" s="31">
        <v>26514.671002149582</v>
      </c>
      <c r="R17" s="31">
        <v>14734.820047795773</v>
      </c>
      <c r="S17" s="31">
        <v>13396.263556957245</v>
      </c>
      <c r="T17" s="31">
        <v>12322.210859924555</v>
      </c>
    </row>
    <row r="18" spans="1:20" s="19" customFormat="1" ht="10" x14ac:dyDescent="0.2">
      <c r="A18" s="32" t="s">
        <v>97</v>
      </c>
      <c r="B18" s="20"/>
      <c r="C18" s="20"/>
    </row>
    <row r="19" spans="1:20" x14ac:dyDescent="0.25">
      <c r="A19" s="41" t="s">
        <v>94</v>
      </c>
    </row>
    <row r="20" spans="1:20" x14ac:dyDescent="0.25">
      <c r="B20" s="89"/>
      <c r="C20" s="89"/>
      <c r="D20" s="89"/>
      <c r="E20" s="89"/>
      <c r="F20" s="89"/>
      <c r="G20" s="89"/>
      <c r="H20" s="89"/>
      <c r="I20" s="89"/>
      <c r="J20" s="89"/>
      <c r="K20" s="89"/>
      <c r="L20" s="89"/>
      <c r="M20" s="89"/>
      <c r="N20" s="89"/>
      <c r="O20" s="89"/>
      <c r="P20" s="89"/>
      <c r="Q20" s="89"/>
      <c r="R20" s="89"/>
      <c r="S20" s="89"/>
      <c r="T20" s="89"/>
    </row>
  </sheetData>
  <phoneticPr fontId="9" type="noConversion"/>
  <hyperlinks>
    <hyperlink ref="A2" location="Sommaire!A1" display="Retour au menu &quot;Exportation de films&quot;"/>
  </hyperlinks>
  <pageMargins left="0.59055118110236227" right="0.59055118110236227" top="0.78740157480314965" bottom="0.78740157480314965" header="0.51181102362204722" footer="0.51181102362204722"/>
  <pageSetup paperSize="9" orientation="landscape" r:id="rId1"/>
  <headerFooter alignWithMargins="0">
    <oddFooter>&amp;L&amp;"Arial,Gras italique"&amp;9&amp;G&amp;R&amp;"Arial,Gras italique"&amp;9Exportation de films</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13</vt:i4>
      </vt:variant>
    </vt:vector>
  </HeadingPairs>
  <TitlesOfParts>
    <vt:vector size="27" baseType="lpstr">
      <vt:lpstr>Sommaire</vt:lpstr>
      <vt:lpstr>Définitions</vt:lpstr>
      <vt:lpstr>FF-FE</vt:lpstr>
      <vt:lpstr>Cat-New</vt:lpstr>
      <vt:lpstr>Territoire</vt:lpstr>
      <vt:lpstr>Afrique</vt:lpstr>
      <vt:lpstr>AmériqueNord</vt:lpstr>
      <vt:lpstr>AmériqueLat</vt:lpstr>
      <vt:lpstr>Asie</vt:lpstr>
      <vt:lpstr>EuropCent</vt:lpstr>
      <vt:lpstr>EuropeOuest</vt:lpstr>
      <vt:lpstr>Moyen-Orient</vt:lpstr>
      <vt:lpstr>Océanie</vt:lpstr>
      <vt:lpstr>Divers</vt:lpstr>
      <vt:lpstr>Afrique!Zone_d_impression</vt:lpstr>
      <vt:lpstr>AmériqueLat!Zone_d_impression</vt:lpstr>
      <vt:lpstr>AmériqueNord!Zone_d_impression</vt:lpstr>
      <vt:lpstr>Asie!Zone_d_impression</vt:lpstr>
      <vt:lpstr>'Cat-New'!Zone_d_impression</vt:lpstr>
      <vt:lpstr>Définitions!Zone_d_impression</vt:lpstr>
      <vt:lpstr>Divers!Zone_d_impression</vt:lpstr>
      <vt:lpstr>EuropCent!Zone_d_impression</vt:lpstr>
      <vt:lpstr>EuropeOuest!Zone_d_impression</vt:lpstr>
      <vt:lpstr>'FF-FE'!Zone_d_impression</vt:lpstr>
      <vt:lpstr>'Moyen-Orient'!Zone_d_impression</vt:lpstr>
      <vt:lpstr>Océanie!Zone_d_impression</vt:lpstr>
      <vt:lpstr>Territoire!Zone_d_impression</vt:lpstr>
    </vt:vector>
  </TitlesOfParts>
  <Company>CNC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jardillier</dc:creator>
  <cp:lastModifiedBy>Jardillier Sophie</cp:lastModifiedBy>
  <cp:lastPrinted>2009-10-15T13:13:52Z</cp:lastPrinted>
  <dcterms:created xsi:type="dcterms:W3CDTF">2005-09-09T13:05:02Z</dcterms:created>
  <dcterms:modified xsi:type="dcterms:W3CDTF">2023-06-15T12:55:30Z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88b50df0f3ee41a2bcb5f447f992c42c</vt:lpwstr>
  </property>
</Properties>
</file>