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295" windowHeight="6345" activeTab="0"/>
  </bookViews>
  <sheets>
    <sheet name="Notice" sheetId="1" r:id="rId1"/>
    <sheet name="graph1-P.écoles" sheetId="2" r:id="rId2"/>
    <sheet name="graf2-certif" sheetId="3" r:id="rId3"/>
    <sheet name="graf3-agreg" sheetId="4" r:id="rId4"/>
  </sheets>
  <definedNames>
    <definedName name="_xlnm.Print_Area" localSheetId="2">'graf2-certif'!$F$2:$O$35</definedName>
    <definedName name="_xlnm.Print_Area" localSheetId="3">'graf3-agreg'!$F$2:$O$35</definedName>
    <definedName name="_xlnm.Print_Area" localSheetId="1">'graph1-P.écoles'!$F$1:$O$31</definedName>
  </definedNames>
  <calcPr fullCalcOnLoad="1"/>
</workbook>
</file>

<file path=xl/sharedStrings.xml><?xml version="1.0" encoding="utf-8"?>
<sst xmlns="http://schemas.openxmlformats.org/spreadsheetml/2006/main" count="59" uniqueCount="37">
  <si>
    <t>Hommes</t>
  </si>
  <si>
    <t>Femmes</t>
  </si>
  <si>
    <t>total</t>
  </si>
  <si>
    <t>Age</t>
  </si>
  <si>
    <t>France métropolitaine + DOM</t>
  </si>
  <si>
    <t xml:space="preserve">Hommes </t>
  </si>
  <si>
    <t xml:space="preserve">Femmes </t>
  </si>
  <si>
    <t>Les professeurs des écoles</t>
  </si>
  <si>
    <t>Age moyen : 42,4 ans</t>
  </si>
  <si>
    <t>Les professeurs certifiés</t>
  </si>
  <si>
    <t>Les professeurs agrégés</t>
  </si>
  <si>
    <t>Hommes + FEMMES</t>
  </si>
  <si>
    <t>Hommes + Femmes</t>
  </si>
  <si>
    <t>Public - 31.1.2011</t>
  </si>
  <si>
    <r>
      <t xml:space="preserve">[1] Les professeurs des écoles, janvier 2011 </t>
    </r>
    <r>
      <rPr>
        <sz val="8"/>
        <rFont val="Arial"/>
        <family val="2"/>
      </rPr>
      <t>(France métropolitaine + DOM, Public)</t>
    </r>
  </si>
  <si>
    <t>Effectifs : 63 691</t>
  </si>
  <si>
    <t>Age moyen : 42,8 ans</t>
  </si>
  <si>
    <t>Effectifs : 270 531</t>
  </si>
  <si>
    <t xml:space="preserve">Age moyen : 39,5 ans </t>
  </si>
  <si>
    <t>Effectifs : 334 222</t>
  </si>
  <si>
    <t xml:space="preserve">Age moyen : 40,2 ans </t>
  </si>
  <si>
    <r>
      <t xml:space="preserve">[2] Les professeurs certifiés, janvier 2011 </t>
    </r>
    <r>
      <rPr>
        <sz val="8"/>
        <rFont val="Arial"/>
        <family val="2"/>
      </rPr>
      <t>(France métropolitaine + DOM, Public)</t>
    </r>
  </si>
  <si>
    <t>Effectifs : 81 023</t>
  </si>
  <si>
    <t>Age moyen : 43,2 ans</t>
  </si>
  <si>
    <t>Effectifs : 142 262</t>
  </si>
  <si>
    <t xml:space="preserve">Age moyen : 41,9 ans </t>
  </si>
  <si>
    <t>Effectifs : 223 285</t>
  </si>
  <si>
    <r>
      <t xml:space="preserve">[3] Les professeurs agrégés, janvier 2011 </t>
    </r>
    <r>
      <rPr>
        <sz val="8"/>
        <rFont val="Arial"/>
        <family val="2"/>
      </rPr>
      <t>(France métropolitaine + DOM, Public)</t>
    </r>
  </si>
  <si>
    <t>Effectifs : 27 038</t>
  </si>
  <si>
    <t>Age moyen : 44,7 ans</t>
  </si>
  <si>
    <t>Effectifs : 27 044</t>
  </si>
  <si>
    <t xml:space="preserve">Age moyen : 43,6 ans </t>
  </si>
  <si>
    <t>Effectifs : 54 082</t>
  </si>
  <si>
    <t>Age moyen : 44,1 ans</t>
  </si>
  <si>
    <t>Source : MENJVA-MESR DEPP / Fichier de paye, janvier 2011</t>
  </si>
  <si>
    <t>RERS 9.3 - Le personnel enseignant du scolaire : structure par âge</t>
  </si>
  <si>
    <t>http://www.education.gouv.fr/statistiques/rers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</si>
</sst>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16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7" fillId="2" borderId="0" xfId="0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10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2" borderId="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10" fillId="2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2" fillId="0" borderId="0" xfId="15" applyAlignment="1">
      <alignment vertical="center" wrapText="1"/>
    </xf>
    <xf numFmtId="0" fontId="15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'graph1-P.écoles'!$A$7:$A$52</c:f>
              <c:numCache/>
            </c:numRef>
          </c:cat>
          <c:val>
            <c:numRef>
              <c:f>'graph1-P.écoles'!$A$7:$A$51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'graph1-P.écoles'!$A$7:$A$52</c:f>
              <c:numCache/>
            </c:numRef>
          </c:cat>
          <c:val>
            <c:numRef>
              <c:f>'graph1-P.écoles'!$B$7:$B$52</c:f>
              <c:numCache/>
            </c:numRef>
          </c:val>
        </c:ser>
        <c:axId val="29478148"/>
        <c:axId val="63976741"/>
      </c:barChart>
      <c:catAx>
        <c:axId val="2947814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3976741"/>
        <c:crosses val="autoZero"/>
        <c:auto val="1"/>
        <c:lblOffset val="100"/>
        <c:noMultiLvlLbl val="0"/>
      </c:catAx>
      <c:valAx>
        <c:axId val="63976741"/>
        <c:scaling>
          <c:orientation val="maxMin"/>
          <c:max val="120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478148"/>
        <c:crossesAt val="1"/>
        <c:crossBetween val="between"/>
        <c:dispUnits/>
        <c:majorUnit val="2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'graph1-P.écoles'!$A$7:$A$52</c:f>
              <c:numCache/>
            </c:numRef>
          </c:cat>
          <c:val>
            <c:numRef>
              <c:f>'graph1-P.écoles'!$A$7:$A$51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'graph1-P.écoles'!$A$7:$A$52</c:f>
              <c:numCache/>
            </c:numRef>
          </c:cat>
          <c:val>
            <c:numRef>
              <c:f>'graph1-P.écoles'!$C$7:$C$52</c:f>
              <c:numCache/>
            </c:numRef>
          </c:val>
        </c:ser>
        <c:axId val="38919758"/>
        <c:axId val="14733503"/>
      </c:barChart>
      <c:catAx>
        <c:axId val="38919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733503"/>
        <c:crosses val="autoZero"/>
        <c:auto val="1"/>
        <c:lblOffset val="100"/>
        <c:noMultiLvlLbl val="0"/>
      </c:catAx>
      <c:valAx>
        <c:axId val="14733503"/>
        <c:scaling>
          <c:orientation val="minMax"/>
          <c:max val="120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919758"/>
        <c:crossesAt val="1"/>
        <c:crossBetween val="between"/>
        <c:dispUnits/>
        <c:majorUnit val="2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5775"/>
          <c:w val="0.944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'graf2-certif'!$A$8:$A$53</c:f>
              <c:numCache/>
            </c:numRef>
          </c:cat>
          <c:val>
            <c:numRef>
              <c:f>'graf2-certif'!$A$8:$A$53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'graf2-certif'!$A$8:$A$53</c:f>
              <c:numCache/>
            </c:numRef>
          </c:cat>
          <c:val>
            <c:numRef>
              <c:f>'graf2-certif'!$C$8:$C$53</c:f>
              <c:numCache/>
            </c:numRef>
          </c:val>
        </c:ser>
        <c:axId val="65492664"/>
        <c:axId val="52563065"/>
      </c:barChart>
      <c:catAx>
        <c:axId val="65492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563065"/>
        <c:crosses val="autoZero"/>
        <c:auto val="1"/>
        <c:lblOffset val="100"/>
        <c:tickLblSkip val="5"/>
        <c:noMultiLvlLbl val="0"/>
      </c:catAx>
      <c:valAx>
        <c:axId val="52563065"/>
        <c:scaling>
          <c:orientation val="minMax"/>
          <c:max val="60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492664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'graf2-certif'!$A$8:$A$53</c:f>
              <c:numCache/>
            </c:numRef>
          </c:cat>
          <c:val>
            <c:numRef>
              <c:f>'graf2-certif'!$A$8:$A$53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'graf2-certif'!$A$8:$A$53</c:f>
              <c:numCache/>
            </c:numRef>
          </c:cat>
          <c:val>
            <c:numRef>
              <c:f>'graf2-certif'!$B$8:$B$53</c:f>
              <c:numCache/>
            </c:numRef>
          </c:val>
        </c:ser>
        <c:axId val="3305538"/>
        <c:axId val="29749843"/>
      </c:barChart>
      <c:catAx>
        <c:axId val="3305538"/>
        <c:scaling>
          <c:orientation val="minMax"/>
        </c:scaling>
        <c:axPos val="r"/>
        <c:delete val="0"/>
        <c:numFmt formatCode="0" sourceLinked="0"/>
        <c:majorTickMark val="out"/>
        <c:minorTickMark val="none"/>
        <c:tickLblPos val="nextTo"/>
        <c:crossAx val="29749843"/>
        <c:crosses val="autoZero"/>
        <c:auto val="0"/>
        <c:lblOffset val="100"/>
        <c:tickLblSkip val="5"/>
        <c:noMultiLvlLbl val="0"/>
      </c:catAx>
      <c:valAx>
        <c:axId val="29749843"/>
        <c:scaling>
          <c:orientation val="maxMin"/>
          <c:max val="60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05538"/>
        <c:crossesAt val="1"/>
        <c:crossBetween val="between"/>
        <c:dispUnits/>
        <c:majorUnit val="1000"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'graf3-agreg'!$A$7:$A$52</c:f>
              <c:numCache/>
            </c:numRef>
          </c:cat>
          <c:val>
            <c:numRef>
              <c:f>'graf3-agreg'!$B$7:$B$52</c:f>
              <c:numCache/>
            </c:numRef>
          </c:val>
        </c:ser>
        <c:axId val="66421996"/>
        <c:axId val="60927053"/>
      </c:barChart>
      <c:catAx>
        <c:axId val="6642199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0927053"/>
        <c:crosses val="autoZero"/>
        <c:auto val="1"/>
        <c:lblOffset val="100"/>
        <c:tickLblSkip val="5"/>
        <c:noMultiLvlLbl val="0"/>
      </c:catAx>
      <c:valAx>
        <c:axId val="60927053"/>
        <c:scaling>
          <c:orientation val="maxMin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421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'graf3-agreg'!$A$7:$A$52</c:f>
              <c:numCache/>
            </c:numRef>
          </c:cat>
          <c:val>
            <c:numRef>
              <c:f>'graf3-agreg'!$C$7:$C$52</c:f>
              <c:numCache/>
            </c:numRef>
          </c:val>
        </c:ser>
        <c:axId val="11472566"/>
        <c:axId val="36144231"/>
      </c:barChart>
      <c:catAx>
        <c:axId val="11472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144231"/>
        <c:crosses val="autoZero"/>
        <c:auto val="1"/>
        <c:lblOffset val="100"/>
        <c:tickLblSkip val="5"/>
        <c:noMultiLvlLbl val="0"/>
      </c:catAx>
      <c:valAx>
        <c:axId val="361442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47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0.6385</cdr:x>
      <cdr:y>0</cdr:y>
    </cdr:from>
    <cdr:to>
      <cdr:x>0.999</cdr:x>
      <cdr:y>0.189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0"/>
          <a:ext cx="10953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13</xdr:row>
      <xdr:rowOff>38100</xdr:rowOff>
    </xdr:from>
    <xdr:to>
      <xdr:col>9</xdr:col>
      <xdr:colOff>28575</xdr:colOff>
      <xdr:row>29</xdr:row>
      <xdr:rowOff>38100</xdr:rowOff>
    </xdr:to>
    <xdr:graphicFrame>
      <xdr:nvGraphicFramePr>
        <xdr:cNvPr id="1" name="Chart 2"/>
        <xdr:cNvGraphicFramePr/>
      </xdr:nvGraphicFramePr>
      <xdr:xfrm>
        <a:off x="3848100" y="2286000"/>
        <a:ext cx="30384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10</xdr:col>
      <xdr:colOff>19050</xdr:colOff>
      <xdr:row>13</xdr:row>
      <xdr:rowOff>9525</xdr:rowOff>
    </xdr:from>
    <xdr:to>
      <xdr:col>14</xdr:col>
      <xdr:colOff>9525</xdr:colOff>
      <xdr:row>28</xdr:row>
      <xdr:rowOff>152400</xdr:rowOff>
    </xdr:to>
    <xdr:graphicFrame>
      <xdr:nvGraphicFramePr>
        <xdr:cNvPr id="2" name="Chart 3"/>
        <xdr:cNvGraphicFramePr/>
      </xdr:nvGraphicFramePr>
      <xdr:xfrm>
        <a:off x="7086600" y="2257425"/>
        <a:ext cx="30384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15</xdr:row>
      <xdr:rowOff>152400</xdr:rowOff>
    </xdr:from>
    <xdr:to>
      <xdr:col>14</xdr:col>
      <xdr:colOff>9525</xdr:colOff>
      <xdr:row>34</xdr:row>
      <xdr:rowOff>19050</xdr:rowOff>
    </xdr:to>
    <xdr:graphicFrame>
      <xdr:nvGraphicFramePr>
        <xdr:cNvPr id="1" name="Chart 6"/>
        <xdr:cNvGraphicFramePr/>
      </xdr:nvGraphicFramePr>
      <xdr:xfrm>
        <a:off x="7077075" y="2581275"/>
        <a:ext cx="30480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15</xdr:row>
      <xdr:rowOff>142875</xdr:rowOff>
    </xdr:from>
    <xdr:to>
      <xdr:col>9</xdr:col>
      <xdr:colOff>19050</xdr:colOff>
      <xdr:row>34</xdr:row>
      <xdr:rowOff>19050</xdr:rowOff>
    </xdr:to>
    <xdr:graphicFrame>
      <xdr:nvGraphicFramePr>
        <xdr:cNvPr id="2" name="Chart 7"/>
        <xdr:cNvGraphicFramePr/>
      </xdr:nvGraphicFramePr>
      <xdr:xfrm>
        <a:off x="3838575" y="2571750"/>
        <a:ext cx="30384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13</xdr:row>
      <xdr:rowOff>0</xdr:rowOff>
    </xdr:from>
    <xdr:to>
      <xdr:col>8</xdr:col>
      <xdr:colOff>723900</xdr:colOff>
      <xdr:row>31</xdr:row>
      <xdr:rowOff>9525</xdr:rowOff>
    </xdr:to>
    <xdr:graphicFrame>
      <xdr:nvGraphicFramePr>
        <xdr:cNvPr id="1" name="Chart 4"/>
        <xdr:cNvGraphicFramePr/>
      </xdr:nvGraphicFramePr>
      <xdr:xfrm>
        <a:off x="3790950" y="2105025"/>
        <a:ext cx="30289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13</xdr:row>
      <xdr:rowOff>19050</xdr:rowOff>
    </xdr:from>
    <xdr:to>
      <xdr:col>14</xdr:col>
      <xdr:colOff>9525</xdr:colOff>
      <xdr:row>30</xdr:row>
      <xdr:rowOff>152400</xdr:rowOff>
    </xdr:to>
    <xdr:graphicFrame>
      <xdr:nvGraphicFramePr>
        <xdr:cNvPr id="2" name="Chart 5"/>
        <xdr:cNvGraphicFramePr/>
      </xdr:nvGraphicFramePr>
      <xdr:xfrm>
        <a:off x="7067550" y="2124075"/>
        <a:ext cx="30575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31" customWidth="1"/>
  </cols>
  <sheetData>
    <row r="1" s="28" customFormat="1" ht="282.75" customHeight="1">
      <c r="A1" s="27"/>
    </row>
    <row r="2" s="30" customFormat="1" ht="12.75">
      <c r="A2" s="29" t="s">
        <v>36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B1">
      <selection activeCell="F1" sqref="F1"/>
    </sheetView>
  </sheetViews>
  <sheetFormatPr defaultColWidth="11.421875" defaultRowHeight="12.75"/>
  <cols>
    <col min="10" max="10" width="3.140625" style="0" customWidth="1"/>
  </cols>
  <sheetData>
    <row r="1" spans="1:6" s="1" customFormat="1" ht="15">
      <c r="A1" s="25" t="s">
        <v>7</v>
      </c>
      <c r="B1" s="26"/>
      <c r="C1" s="26"/>
      <c r="D1" s="26"/>
      <c r="E1" s="26"/>
      <c r="F1" s="24" t="s">
        <v>35</v>
      </c>
    </row>
    <row r="2" spans="1:6" ht="21.75" customHeight="1">
      <c r="A2" t="s">
        <v>4</v>
      </c>
      <c r="F2" s="3" t="s">
        <v>14</v>
      </c>
    </row>
    <row r="3" ht="12.75">
      <c r="A3" t="s">
        <v>13</v>
      </c>
    </row>
    <row r="4" ht="12.75">
      <c r="F4" s="3" t="s">
        <v>5</v>
      </c>
    </row>
    <row r="5" ht="12.75">
      <c r="F5" s="2" t="s">
        <v>15</v>
      </c>
    </row>
    <row r="6" spans="1:6" ht="12.75">
      <c r="A6" t="s">
        <v>3</v>
      </c>
      <c r="B6" t="s">
        <v>0</v>
      </c>
      <c r="C6" t="s">
        <v>1</v>
      </c>
      <c r="D6" t="s">
        <v>2</v>
      </c>
      <c r="F6" s="2" t="s">
        <v>16</v>
      </c>
    </row>
    <row r="7" spans="1:6" ht="12.75">
      <c r="A7">
        <v>20</v>
      </c>
      <c r="B7" s="12"/>
      <c r="C7" s="12">
        <v>2</v>
      </c>
      <c r="D7" s="13">
        <f>SUM(B7:C7)</f>
        <v>2</v>
      </c>
      <c r="F7" s="19" t="s">
        <v>6</v>
      </c>
    </row>
    <row r="8" spans="2:6" ht="12.75">
      <c r="B8" s="12">
        <v>5</v>
      </c>
      <c r="C8" s="12">
        <v>70</v>
      </c>
      <c r="D8" s="13">
        <f aca="true" t="shared" si="0" ref="D8:D52">SUM(B8:C8)</f>
        <v>75</v>
      </c>
      <c r="F8" s="20" t="s">
        <v>17</v>
      </c>
    </row>
    <row r="9" spans="2:6" ht="12.75">
      <c r="B9" s="12">
        <v>83</v>
      </c>
      <c r="C9" s="12">
        <v>1071</v>
      </c>
      <c r="D9" s="13">
        <f t="shared" si="0"/>
        <v>1154</v>
      </c>
      <c r="F9" s="20" t="s">
        <v>18</v>
      </c>
    </row>
    <row r="10" spans="2:6" ht="12.75">
      <c r="B10" s="12">
        <v>237</v>
      </c>
      <c r="C10" s="12">
        <v>2467</v>
      </c>
      <c r="D10" s="13">
        <f t="shared" si="0"/>
        <v>2704</v>
      </c>
      <c r="F10" s="3" t="s">
        <v>12</v>
      </c>
    </row>
    <row r="11" spans="2:6" ht="12.75">
      <c r="B11" s="12">
        <v>424</v>
      </c>
      <c r="C11" s="12">
        <v>4007</v>
      </c>
      <c r="D11" s="13">
        <f t="shared" si="0"/>
        <v>4431</v>
      </c>
      <c r="F11" s="20" t="s">
        <v>19</v>
      </c>
    </row>
    <row r="12" spans="1:6" ht="12.75">
      <c r="A12">
        <v>25</v>
      </c>
      <c r="B12" s="12">
        <v>757</v>
      </c>
      <c r="C12" s="12">
        <v>5452</v>
      </c>
      <c r="D12" s="13">
        <f t="shared" si="0"/>
        <v>6209</v>
      </c>
      <c r="F12" s="20" t="s">
        <v>20</v>
      </c>
    </row>
    <row r="13" spans="2:4" ht="12.75">
      <c r="B13" s="12">
        <v>898</v>
      </c>
      <c r="C13" s="12">
        <v>6438</v>
      </c>
      <c r="D13" s="13">
        <f t="shared" si="0"/>
        <v>7336</v>
      </c>
    </row>
    <row r="14" spans="2:4" ht="12.75">
      <c r="B14" s="12">
        <v>1076</v>
      </c>
      <c r="C14" s="12">
        <v>6996</v>
      </c>
      <c r="D14" s="13">
        <f t="shared" si="0"/>
        <v>8072</v>
      </c>
    </row>
    <row r="15" spans="2:4" ht="12.75">
      <c r="B15" s="12">
        <v>1204</v>
      </c>
      <c r="C15" s="12">
        <v>7780</v>
      </c>
      <c r="D15" s="13">
        <f t="shared" si="0"/>
        <v>8984</v>
      </c>
    </row>
    <row r="16" spans="2:4" ht="12.75">
      <c r="B16" s="12">
        <v>1542</v>
      </c>
      <c r="C16" s="12">
        <v>8564</v>
      </c>
      <c r="D16" s="13">
        <f t="shared" si="0"/>
        <v>10106</v>
      </c>
    </row>
    <row r="17" spans="1:4" ht="12.75">
      <c r="A17">
        <v>30</v>
      </c>
      <c r="B17" s="12">
        <v>1571</v>
      </c>
      <c r="C17" s="12">
        <v>9514</v>
      </c>
      <c r="D17" s="13">
        <f t="shared" si="0"/>
        <v>11085</v>
      </c>
    </row>
    <row r="18" spans="2:4" ht="12.75">
      <c r="B18" s="12">
        <v>1687</v>
      </c>
      <c r="C18" s="12">
        <v>9635</v>
      </c>
      <c r="D18" s="13">
        <f t="shared" si="0"/>
        <v>11322</v>
      </c>
    </row>
    <row r="19" spans="2:4" ht="12.75">
      <c r="B19" s="12">
        <v>1892</v>
      </c>
      <c r="C19" s="12">
        <v>10089</v>
      </c>
      <c r="D19" s="13">
        <f t="shared" si="0"/>
        <v>11981</v>
      </c>
    </row>
    <row r="20" spans="2:4" ht="12.75">
      <c r="B20" s="12">
        <v>2031</v>
      </c>
      <c r="C20" s="12">
        <v>10477</v>
      </c>
      <c r="D20" s="13">
        <f t="shared" si="0"/>
        <v>12508</v>
      </c>
    </row>
    <row r="21" spans="2:4" ht="12.75">
      <c r="B21" s="12">
        <v>2012</v>
      </c>
      <c r="C21" s="12">
        <v>10529</v>
      </c>
      <c r="D21" s="13">
        <f t="shared" si="0"/>
        <v>12541</v>
      </c>
    </row>
    <row r="22" spans="1:4" ht="12.75">
      <c r="A22">
        <v>35</v>
      </c>
      <c r="B22" s="12">
        <v>2125</v>
      </c>
      <c r="C22" s="12">
        <v>10547</v>
      </c>
      <c r="D22" s="13">
        <f t="shared" si="0"/>
        <v>12672</v>
      </c>
    </row>
    <row r="23" spans="2:4" ht="12.75">
      <c r="B23" s="12">
        <v>2159</v>
      </c>
      <c r="C23" s="12">
        <v>10522</v>
      </c>
      <c r="D23" s="13">
        <f t="shared" si="0"/>
        <v>12681</v>
      </c>
    </row>
    <row r="24" spans="2:4" ht="12.75">
      <c r="B24" s="12">
        <v>2106</v>
      </c>
      <c r="C24" s="12">
        <v>10446</v>
      </c>
      <c r="D24" s="13">
        <f t="shared" si="0"/>
        <v>12552</v>
      </c>
    </row>
    <row r="25" spans="2:4" ht="12.75">
      <c r="B25" s="12">
        <v>1998</v>
      </c>
      <c r="C25" s="12">
        <v>10262</v>
      </c>
      <c r="D25" s="13">
        <f t="shared" si="0"/>
        <v>12260</v>
      </c>
    </row>
    <row r="26" spans="2:4" ht="12.75">
      <c r="B26" s="12">
        <v>1771</v>
      </c>
      <c r="C26" s="12">
        <v>9651</v>
      </c>
      <c r="D26" s="13">
        <f t="shared" si="0"/>
        <v>11422</v>
      </c>
    </row>
    <row r="27" spans="1:4" ht="12.75">
      <c r="A27">
        <v>40</v>
      </c>
      <c r="B27" s="12">
        <v>1683</v>
      </c>
      <c r="C27" s="12">
        <v>9106</v>
      </c>
      <c r="D27" s="13">
        <f t="shared" si="0"/>
        <v>10789</v>
      </c>
    </row>
    <row r="28" spans="2:4" ht="12.75">
      <c r="B28" s="12">
        <v>1658</v>
      </c>
      <c r="C28" s="12">
        <v>8773</v>
      </c>
      <c r="D28" s="13">
        <f t="shared" si="0"/>
        <v>10431</v>
      </c>
    </row>
    <row r="29" spans="2:4" ht="12.75">
      <c r="B29" s="12">
        <v>1585</v>
      </c>
      <c r="C29" s="12">
        <v>7878</v>
      </c>
      <c r="D29" s="13">
        <f t="shared" si="0"/>
        <v>9463</v>
      </c>
    </row>
    <row r="30" spans="2:4" ht="12.75">
      <c r="B30" s="12">
        <v>1587</v>
      </c>
      <c r="C30" s="12">
        <v>7623</v>
      </c>
      <c r="D30" s="13">
        <f t="shared" si="0"/>
        <v>9210</v>
      </c>
    </row>
    <row r="31" spans="2:6" ht="12.75">
      <c r="B31" s="12">
        <v>1610</v>
      </c>
      <c r="C31" s="12">
        <v>7060</v>
      </c>
      <c r="D31" s="13">
        <f t="shared" si="0"/>
        <v>8670</v>
      </c>
      <c r="F31" s="21" t="s">
        <v>34</v>
      </c>
    </row>
    <row r="32" spans="1:4" ht="12.75">
      <c r="A32">
        <v>45</v>
      </c>
      <c r="B32" s="12">
        <v>1609</v>
      </c>
      <c r="C32" s="12">
        <v>6658</v>
      </c>
      <c r="D32" s="13">
        <f t="shared" si="0"/>
        <v>8267</v>
      </c>
    </row>
    <row r="33" spans="2:4" ht="12.75">
      <c r="B33" s="12">
        <v>1750</v>
      </c>
      <c r="C33" s="12">
        <v>6857</v>
      </c>
      <c r="D33" s="13">
        <f t="shared" si="0"/>
        <v>8607</v>
      </c>
    </row>
    <row r="34" spans="2:4" ht="12.75">
      <c r="B34" s="12">
        <v>1989</v>
      </c>
      <c r="C34" s="12">
        <v>7156</v>
      </c>
      <c r="D34" s="13">
        <f t="shared" si="0"/>
        <v>9145</v>
      </c>
    </row>
    <row r="35" spans="2:4" ht="12.75">
      <c r="B35" s="12">
        <v>2082</v>
      </c>
      <c r="C35" s="12">
        <v>7190</v>
      </c>
      <c r="D35" s="13">
        <f t="shared" si="0"/>
        <v>9272</v>
      </c>
    </row>
    <row r="36" spans="2:4" ht="12.75">
      <c r="B36" s="12">
        <v>2255</v>
      </c>
      <c r="C36" s="12">
        <v>6937</v>
      </c>
      <c r="D36" s="13">
        <f t="shared" si="0"/>
        <v>9192</v>
      </c>
    </row>
    <row r="37" spans="1:4" ht="12.75">
      <c r="A37">
        <v>50</v>
      </c>
      <c r="B37" s="12">
        <v>2266</v>
      </c>
      <c r="C37" s="12">
        <v>6601</v>
      </c>
      <c r="D37" s="13">
        <f t="shared" si="0"/>
        <v>8867</v>
      </c>
    </row>
    <row r="38" spans="2:4" ht="12.75">
      <c r="B38" s="12">
        <v>2666</v>
      </c>
      <c r="C38" s="12">
        <v>7172</v>
      </c>
      <c r="D38" s="13">
        <f t="shared" si="0"/>
        <v>9838</v>
      </c>
    </row>
    <row r="39" spans="2:4" ht="12.75">
      <c r="B39" s="12">
        <v>2947</v>
      </c>
      <c r="C39" s="12">
        <v>7360</v>
      </c>
      <c r="D39" s="13">
        <f t="shared" si="0"/>
        <v>10307</v>
      </c>
    </row>
    <row r="40" spans="2:4" ht="12.75">
      <c r="B40" s="12">
        <v>3074</v>
      </c>
      <c r="C40" s="12">
        <v>6953</v>
      </c>
      <c r="D40" s="13">
        <f t="shared" si="0"/>
        <v>10027</v>
      </c>
    </row>
    <row r="41" spans="2:4" ht="12.75">
      <c r="B41" s="12">
        <v>2888</v>
      </c>
      <c r="C41" s="12">
        <v>6425</v>
      </c>
      <c r="D41" s="13">
        <f t="shared" si="0"/>
        <v>9313</v>
      </c>
    </row>
    <row r="42" spans="1:4" ht="12.75">
      <c r="A42">
        <v>55</v>
      </c>
      <c r="B42" s="12">
        <v>2229</v>
      </c>
      <c r="C42" s="12">
        <v>4830</v>
      </c>
      <c r="D42" s="13">
        <f t="shared" si="0"/>
        <v>7059</v>
      </c>
    </row>
    <row r="43" spans="2:4" ht="12.75">
      <c r="B43" s="12">
        <v>1650</v>
      </c>
      <c r="C43" s="12">
        <v>3557</v>
      </c>
      <c r="D43" s="13">
        <f t="shared" si="0"/>
        <v>5207</v>
      </c>
    </row>
    <row r="44" spans="2:4" ht="12.75">
      <c r="B44" s="12">
        <v>958</v>
      </c>
      <c r="C44" s="12">
        <v>2562</v>
      </c>
      <c r="D44" s="13">
        <f t="shared" si="0"/>
        <v>3520</v>
      </c>
    </row>
    <row r="45" spans="2:4" ht="12.75">
      <c r="B45" s="12">
        <v>630</v>
      </c>
      <c r="C45" s="12">
        <v>1834</v>
      </c>
      <c r="D45" s="13">
        <f t="shared" si="0"/>
        <v>2464</v>
      </c>
    </row>
    <row r="46" spans="2:4" ht="12.75">
      <c r="B46" s="12">
        <v>382</v>
      </c>
      <c r="C46" s="12">
        <v>1438</v>
      </c>
      <c r="D46" s="13">
        <f t="shared" si="0"/>
        <v>1820</v>
      </c>
    </row>
    <row r="47" spans="1:4" ht="12.75">
      <c r="A47">
        <v>60</v>
      </c>
      <c r="B47" s="12">
        <v>266</v>
      </c>
      <c r="C47" s="12">
        <v>855</v>
      </c>
      <c r="D47" s="13">
        <f t="shared" si="0"/>
        <v>1121</v>
      </c>
    </row>
    <row r="48" spans="2:4" ht="12.75">
      <c r="B48" s="12">
        <v>167</v>
      </c>
      <c r="C48" s="12">
        <v>519</v>
      </c>
      <c r="D48" s="13">
        <f t="shared" si="0"/>
        <v>686</v>
      </c>
    </row>
    <row r="49" spans="2:4" ht="12.75">
      <c r="B49" s="12">
        <v>89</v>
      </c>
      <c r="C49" s="12">
        <v>323</v>
      </c>
      <c r="D49" s="13">
        <f t="shared" si="0"/>
        <v>412</v>
      </c>
    </row>
    <row r="50" spans="2:4" ht="12.75">
      <c r="B50" s="12">
        <v>60</v>
      </c>
      <c r="C50" s="12">
        <v>184</v>
      </c>
      <c r="D50" s="13">
        <f t="shared" si="0"/>
        <v>244</v>
      </c>
    </row>
    <row r="51" spans="2:4" ht="12.75">
      <c r="B51" s="12">
        <v>28</v>
      </c>
      <c r="C51" s="12">
        <v>119</v>
      </c>
      <c r="D51" s="13">
        <f t="shared" si="0"/>
        <v>147</v>
      </c>
    </row>
    <row r="52" spans="1:4" ht="12.75">
      <c r="A52">
        <v>65</v>
      </c>
      <c r="B52" s="12">
        <v>5</v>
      </c>
      <c r="C52" s="12">
        <v>42</v>
      </c>
      <c r="D52" s="13">
        <f t="shared" si="0"/>
        <v>47</v>
      </c>
    </row>
    <row r="53" spans="2:4" ht="12.75">
      <c r="B53" s="9"/>
      <c r="C53" s="9"/>
      <c r="D53" s="10"/>
    </row>
    <row r="54" spans="2:4" ht="12.75">
      <c r="B54" s="9"/>
      <c r="C54" s="9"/>
      <c r="D54" s="10"/>
    </row>
    <row r="55" spans="1:4" ht="13.5" thickBot="1">
      <c r="A55" t="s">
        <v>2</v>
      </c>
      <c r="B55" s="11">
        <f>SUM(B8:B54)</f>
        <v>63691</v>
      </c>
      <c r="C55" s="11">
        <f>SUM(C7:C54)</f>
        <v>270531</v>
      </c>
      <c r="D55" s="11">
        <f>SUM(B55:C55)</f>
        <v>334222</v>
      </c>
    </row>
    <row r="57" ht="13.5" thickBot="1">
      <c r="C57" s="6"/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2">
      <selection activeCell="J32" sqref="J32"/>
    </sheetView>
  </sheetViews>
  <sheetFormatPr defaultColWidth="11.421875" defaultRowHeight="12.75"/>
  <cols>
    <col min="10" max="10" width="3.140625" style="2" customWidth="1"/>
  </cols>
  <sheetData>
    <row r="1" spans="1:10" s="1" customFormat="1" ht="12.75">
      <c r="A1" s="4" t="s">
        <v>9</v>
      </c>
      <c r="J1" s="3"/>
    </row>
    <row r="2" spans="1:6" ht="12.75">
      <c r="A2" t="s">
        <v>4</v>
      </c>
      <c r="F2" s="3" t="s">
        <v>21</v>
      </c>
    </row>
    <row r="3" ht="12.75">
      <c r="A3" t="s">
        <v>13</v>
      </c>
    </row>
    <row r="4" ht="12.75">
      <c r="F4" s="3" t="s">
        <v>5</v>
      </c>
    </row>
    <row r="5" ht="12.75">
      <c r="F5" s="2" t="s">
        <v>22</v>
      </c>
    </row>
    <row r="6" ht="12.75">
      <c r="F6" s="2" t="s">
        <v>23</v>
      </c>
    </row>
    <row r="7" spans="1:6" ht="12.75">
      <c r="A7" t="s">
        <v>3</v>
      </c>
      <c r="B7" s="7" t="s">
        <v>0</v>
      </c>
      <c r="C7" s="7" t="s">
        <v>1</v>
      </c>
      <c r="D7" s="7" t="s">
        <v>2</v>
      </c>
      <c r="F7" s="19" t="s">
        <v>6</v>
      </c>
    </row>
    <row r="8" spans="1:6" ht="12.75">
      <c r="A8">
        <v>20</v>
      </c>
      <c r="B8" s="5">
        <v>0</v>
      </c>
      <c r="C8" s="5">
        <v>0</v>
      </c>
      <c r="D8" s="7">
        <f>SUM(B8:C8)</f>
        <v>0</v>
      </c>
      <c r="F8" s="20" t="s">
        <v>24</v>
      </c>
    </row>
    <row r="9" spans="1:6" ht="12.75">
      <c r="A9">
        <v>21</v>
      </c>
      <c r="B9" s="9">
        <v>12</v>
      </c>
      <c r="C9" s="9">
        <v>23</v>
      </c>
      <c r="D9" s="7">
        <f aca="true" t="shared" si="0" ref="D9:D54">SUM(B9:C9)</f>
        <v>35</v>
      </c>
      <c r="F9" s="20" t="s">
        <v>25</v>
      </c>
    </row>
    <row r="10" spans="1:6" ht="12.75">
      <c r="A10">
        <v>22</v>
      </c>
      <c r="B10" s="9">
        <v>134</v>
      </c>
      <c r="C10" s="9">
        <v>345</v>
      </c>
      <c r="D10" s="7">
        <f t="shared" si="0"/>
        <v>479</v>
      </c>
      <c r="F10" s="3" t="s">
        <v>11</v>
      </c>
    </row>
    <row r="11" spans="1:6" ht="12.75">
      <c r="A11">
        <v>23</v>
      </c>
      <c r="B11" s="9">
        <v>287</v>
      </c>
      <c r="C11" s="9">
        <v>849</v>
      </c>
      <c r="D11" s="7">
        <f t="shared" si="0"/>
        <v>1136</v>
      </c>
      <c r="F11" s="2" t="s">
        <v>26</v>
      </c>
    </row>
    <row r="12" spans="1:6" ht="12.75">
      <c r="A12">
        <v>24</v>
      </c>
      <c r="B12" s="9">
        <v>552</v>
      </c>
      <c r="C12" s="9">
        <v>1531</v>
      </c>
      <c r="D12" s="7">
        <f t="shared" si="0"/>
        <v>2083</v>
      </c>
      <c r="F12" s="2" t="s">
        <v>8</v>
      </c>
    </row>
    <row r="13" spans="1:4" ht="12.75">
      <c r="A13">
        <v>25</v>
      </c>
      <c r="B13" s="9">
        <v>838</v>
      </c>
      <c r="C13" s="9">
        <v>2182</v>
      </c>
      <c r="D13" s="7">
        <f t="shared" si="0"/>
        <v>3020</v>
      </c>
    </row>
    <row r="14" spans="1:4" ht="12.75">
      <c r="A14">
        <v>26</v>
      </c>
      <c r="B14" s="9">
        <v>1041</v>
      </c>
      <c r="C14" s="9">
        <v>2635</v>
      </c>
      <c r="D14" s="7">
        <f t="shared" si="0"/>
        <v>3676</v>
      </c>
    </row>
    <row r="15" spans="1:4" ht="12.75">
      <c r="A15">
        <v>27</v>
      </c>
      <c r="B15" s="9">
        <v>1161</v>
      </c>
      <c r="C15" s="9">
        <v>2977</v>
      </c>
      <c r="D15" s="7">
        <f t="shared" si="0"/>
        <v>4138</v>
      </c>
    </row>
    <row r="16" spans="1:4" ht="12.75">
      <c r="A16">
        <v>28</v>
      </c>
      <c r="B16" s="9">
        <v>1373</v>
      </c>
      <c r="C16" s="9">
        <v>3271</v>
      </c>
      <c r="D16" s="7">
        <f t="shared" si="0"/>
        <v>4644</v>
      </c>
    </row>
    <row r="17" spans="1:4" ht="12.75">
      <c r="A17">
        <v>29</v>
      </c>
      <c r="B17" s="9">
        <v>1648</v>
      </c>
      <c r="C17" s="9">
        <v>3711</v>
      </c>
      <c r="D17" s="7">
        <f t="shared" si="0"/>
        <v>5359</v>
      </c>
    </row>
    <row r="18" spans="1:4" ht="12.75">
      <c r="A18">
        <v>30</v>
      </c>
      <c r="B18" s="9">
        <v>1927</v>
      </c>
      <c r="C18" s="9">
        <v>4245</v>
      </c>
      <c r="D18" s="7">
        <f t="shared" si="0"/>
        <v>6172</v>
      </c>
    </row>
    <row r="19" spans="1:4" ht="12.75">
      <c r="A19">
        <v>31</v>
      </c>
      <c r="B19" s="9">
        <v>2020</v>
      </c>
      <c r="C19" s="9">
        <v>4479</v>
      </c>
      <c r="D19" s="7">
        <f t="shared" si="0"/>
        <v>6499</v>
      </c>
    </row>
    <row r="20" spans="1:4" ht="12.75">
      <c r="A20">
        <v>32</v>
      </c>
      <c r="B20" s="9">
        <v>2234</v>
      </c>
      <c r="C20" s="9">
        <v>4733</v>
      </c>
      <c r="D20" s="7">
        <f t="shared" si="0"/>
        <v>6967</v>
      </c>
    </row>
    <row r="21" spans="1:4" ht="12.75">
      <c r="A21">
        <v>33</v>
      </c>
      <c r="B21" s="9">
        <v>2357</v>
      </c>
      <c r="C21" s="9">
        <v>4817</v>
      </c>
      <c r="D21" s="7">
        <f t="shared" si="0"/>
        <v>7174</v>
      </c>
    </row>
    <row r="22" spans="1:4" ht="12.75">
      <c r="A22">
        <v>34</v>
      </c>
      <c r="B22" s="9">
        <v>2293</v>
      </c>
      <c r="C22" s="9">
        <v>4478</v>
      </c>
      <c r="D22" s="7">
        <f t="shared" si="0"/>
        <v>6771</v>
      </c>
    </row>
    <row r="23" spans="1:4" ht="12.75">
      <c r="A23">
        <v>35</v>
      </c>
      <c r="B23" s="9">
        <v>2442</v>
      </c>
      <c r="C23" s="9">
        <v>4292</v>
      </c>
      <c r="D23" s="7">
        <f t="shared" si="0"/>
        <v>6734</v>
      </c>
    </row>
    <row r="24" spans="1:4" ht="12.75">
      <c r="A24">
        <v>36</v>
      </c>
      <c r="B24" s="9">
        <v>2562</v>
      </c>
      <c r="C24" s="9">
        <v>4554</v>
      </c>
      <c r="D24" s="7">
        <f t="shared" si="0"/>
        <v>7116</v>
      </c>
    </row>
    <row r="25" spans="1:4" ht="12.75">
      <c r="A25">
        <v>37</v>
      </c>
      <c r="B25" s="9">
        <v>2829</v>
      </c>
      <c r="C25" s="9">
        <v>4679</v>
      </c>
      <c r="D25" s="7">
        <f t="shared" si="0"/>
        <v>7508</v>
      </c>
    </row>
    <row r="26" spans="1:4" ht="12.75">
      <c r="A26">
        <v>38</v>
      </c>
      <c r="B26" s="9">
        <v>2886</v>
      </c>
      <c r="C26" s="9">
        <v>5001</v>
      </c>
      <c r="D26" s="7">
        <f t="shared" si="0"/>
        <v>7887</v>
      </c>
    </row>
    <row r="27" spans="1:4" ht="12.75">
      <c r="A27">
        <v>39</v>
      </c>
      <c r="B27" s="9">
        <v>3020</v>
      </c>
      <c r="C27" s="9">
        <v>5081</v>
      </c>
      <c r="D27" s="7">
        <f t="shared" si="0"/>
        <v>8101</v>
      </c>
    </row>
    <row r="28" spans="1:4" ht="12.75">
      <c r="A28">
        <v>40</v>
      </c>
      <c r="B28" s="9">
        <v>3001</v>
      </c>
      <c r="C28" s="9">
        <v>5086</v>
      </c>
      <c r="D28" s="7">
        <f t="shared" si="0"/>
        <v>8087</v>
      </c>
    </row>
    <row r="29" spans="1:4" ht="12.75">
      <c r="A29">
        <v>41</v>
      </c>
      <c r="B29" s="9">
        <v>2964</v>
      </c>
      <c r="C29" s="9">
        <v>4866</v>
      </c>
      <c r="D29" s="7">
        <f t="shared" si="0"/>
        <v>7830</v>
      </c>
    </row>
    <row r="30" spans="1:4" ht="12.75">
      <c r="A30">
        <v>42</v>
      </c>
      <c r="B30" s="9">
        <v>2891</v>
      </c>
      <c r="C30" s="9">
        <v>4790</v>
      </c>
      <c r="D30" s="7">
        <f t="shared" si="0"/>
        <v>7681</v>
      </c>
    </row>
    <row r="31" spans="1:4" ht="12.75">
      <c r="A31">
        <v>43</v>
      </c>
      <c r="B31" s="9">
        <v>2845</v>
      </c>
      <c r="C31" s="9">
        <v>4724</v>
      </c>
      <c r="D31" s="7">
        <f t="shared" si="0"/>
        <v>7569</v>
      </c>
    </row>
    <row r="32" spans="1:4" ht="12.75">
      <c r="A32">
        <v>44</v>
      </c>
      <c r="B32" s="9">
        <v>2718</v>
      </c>
      <c r="C32" s="9">
        <v>4444</v>
      </c>
      <c r="D32" s="7">
        <f t="shared" si="0"/>
        <v>7162</v>
      </c>
    </row>
    <row r="33" spans="1:4" ht="12.75">
      <c r="A33">
        <v>45</v>
      </c>
      <c r="B33" s="9">
        <v>2616</v>
      </c>
      <c r="C33" s="9">
        <v>4184</v>
      </c>
      <c r="D33" s="7">
        <f t="shared" si="0"/>
        <v>6800</v>
      </c>
    </row>
    <row r="34" spans="1:4" ht="12.75">
      <c r="A34">
        <v>46</v>
      </c>
      <c r="B34" s="9">
        <v>2328</v>
      </c>
      <c r="C34" s="9">
        <v>3747</v>
      </c>
      <c r="D34" s="7">
        <f t="shared" si="0"/>
        <v>6075</v>
      </c>
    </row>
    <row r="35" spans="1:6" ht="12.75">
      <c r="A35">
        <v>47</v>
      </c>
      <c r="B35" s="9">
        <v>2257</v>
      </c>
      <c r="C35" s="9">
        <v>3235</v>
      </c>
      <c r="D35" s="7">
        <f t="shared" si="0"/>
        <v>5492</v>
      </c>
      <c r="F35" s="21" t="s">
        <v>34</v>
      </c>
    </row>
    <row r="36" spans="1:4" ht="12.75">
      <c r="A36">
        <v>48</v>
      </c>
      <c r="B36" s="9">
        <v>2017</v>
      </c>
      <c r="C36" s="9">
        <v>2824</v>
      </c>
      <c r="D36" s="7">
        <f t="shared" si="0"/>
        <v>4841</v>
      </c>
    </row>
    <row r="37" spans="1:4" ht="12.75">
      <c r="A37">
        <v>49</v>
      </c>
      <c r="B37" s="9">
        <v>2002</v>
      </c>
      <c r="C37" s="9">
        <v>3001</v>
      </c>
      <c r="D37" s="7">
        <f t="shared" si="0"/>
        <v>5003</v>
      </c>
    </row>
    <row r="38" spans="1:4" ht="12.75">
      <c r="A38">
        <v>50</v>
      </c>
      <c r="B38" s="9">
        <v>2000</v>
      </c>
      <c r="C38" s="9">
        <v>2999</v>
      </c>
      <c r="D38" s="7">
        <f t="shared" si="0"/>
        <v>4999</v>
      </c>
    </row>
    <row r="39" spans="1:4" ht="12.75">
      <c r="A39">
        <v>51</v>
      </c>
      <c r="B39" s="9">
        <v>2047</v>
      </c>
      <c r="C39" s="9">
        <v>2895</v>
      </c>
      <c r="D39" s="7">
        <f t="shared" si="0"/>
        <v>4942</v>
      </c>
    </row>
    <row r="40" spans="1:4" ht="12.75">
      <c r="A40">
        <v>52</v>
      </c>
      <c r="B40" s="9">
        <v>1886</v>
      </c>
      <c r="C40" s="9">
        <v>2788</v>
      </c>
      <c r="D40" s="7">
        <f t="shared" si="0"/>
        <v>4674</v>
      </c>
    </row>
    <row r="41" spans="1:4" ht="12.75">
      <c r="A41">
        <v>53</v>
      </c>
      <c r="B41" s="9">
        <v>1846</v>
      </c>
      <c r="C41" s="9">
        <v>2785</v>
      </c>
      <c r="D41" s="7">
        <f t="shared" si="0"/>
        <v>4631</v>
      </c>
    </row>
    <row r="42" spans="1:4" ht="12.75">
      <c r="A42">
        <v>54</v>
      </c>
      <c r="B42" s="9">
        <v>1854</v>
      </c>
      <c r="C42" s="9">
        <v>2875</v>
      </c>
      <c r="D42" s="7">
        <f t="shared" si="0"/>
        <v>4729</v>
      </c>
    </row>
    <row r="43" spans="1:4" ht="12.75">
      <c r="A43">
        <v>55</v>
      </c>
      <c r="B43" s="9">
        <v>1875</v>
      </c>
      <c r="C43" s="9">
        <v>3097</v>
      </c>
      <c r="D43" s="7">
        <f t="shared" si="0"/>
        <v>4972</v>
      </c>
    </row>
    <row r="44" spans="1:4" ht="12.75">
      <c r="A44">
        <v>56</v>
      </c>
      <c r="B44" s="9">
        <v>2040</v>
      </c>
      <c r="C44" s="9">
        <v>3439</v>
      </c>
      <c r="D44" s="7">
        <f t="shared" si="0"/>
        <v>5479</v>
      </c>
    </row>
    <row r="45" spans="1:4" ht="12.75">
      <c r="A45">
        <v>57</v>
      </c>
      <c r="B45" s="9">
        <v>2065</v>
      </c>
      <c r="C45" s="9">
        <v>3606</v>
      </c>
      <c r="D45" s="7">
        <f t="shared" si="0"/>
        <v>5671</v>
      </c>
    </row>
    <row r="46" spans="1:4" ht="12.75">
      <c r="A46">
        <v>58</v>
      </c>
      <c r="B46" s="9">
        <v>2232</v>
      </c>
      <c r="C46" s="9">
        <v>3832</v>
      </c>
      <c r="D46" s="7">
        <f t="shared" si="0"/>
        <v>6064</v>
      </c>
    </row>
    <row r="47" spans="1:4" ht="12.75">
      <c r="A47">
        <v>59</v>
      </c>
      <c r="B47" s="9">
        <v>2440</v>
      </c>
      <c r="C47" s="9">
        <v>3840</v>
      </c>
      <c r="D47" s="7">
        <f t="shared" si="0"/>
        <v>6280</v>
      </c>
    </row>
    <row r="48" spans="1:4" ht="12.75">
      <c r="A48">
        <v>60</v>
      </c>
      <c r="B48" s="9">
        <v>1374</v>
      </c>
      <c r="C48" s="9">
        <v>2266</v>
      </c>
      <c r="D48" s="7">
        <f t="shared" si="0"/>
        <v>3640</v>
      </c>
    </row>
    <row r="49" spans="1:4" ht="12.75">
      <c r="A49">
        <v>61</v>
      </c>
      <c r="B49" s="9">
        <v>952</v>
      </c>
      <c r="C49" s="9">
        <v>1387</v>
      </c>
      <c r="D49" s="7">
        <f t="shared" si="0"/>
        <v>2339</v>
      </c>
    </row>
    <row r="50" spans="1:4" ht="12.75">
      <c r="A50">
        <v>62</v>
      </c>
      <c r="B50" s="9">
        <v>550</v>
      </c>
      <c r="C50" s="9">
        <v>819</v>
      </c>
      <c r="D50" s="7">
        <f t="shared" si="0"/>
        <v>1369</v>
      </c>
    </row>
    <row r="51" spans="1:4" ht="12.75">
      <c r="A51">
        <v>63</v>
      </c>
      <c r="B51" s="9">
        <v>351</v>
      </c>
      <c r="C51" s="9">
        <v>480</v>
      </c>
      <c r="D51" s="7">
        <f t="shared" si="0"/>
        <v>831</v>
      </c>
    </row>
    <row r="52" spans="1:4" ht="12.75">
      <c r="A52">
        <v>64</v>
      </c>
      <c r="B52" s="9">
        <v>180</v>
      </c>
      <c r="C52" s="9">
        <v>273</v>
      </c>
      <c r="D52" s="7">
        <f t="shared" si="0"/>
        <v>453</v>
      </c>
    </row>
    <row r="53" spans="1:4" ht="12.75">
      <c r="A53">
        <v>65</v>
      </c>
      <c r="B53" s="9">
        <v>76</v>
      </c>
      <c r="C53" s="9">
        <v>97</v>
      </c>
      <c r="D53" s="7">
        <f t="shared" si="0"/>
        <v>173</v>
      </c>
    </row>
    <row r="54" spans="1:4" ht="12.75">
      <c r="A54" t="s">
        <v>2</v>
      </c>
      <c r="B54" s="9">
        <f>SUM(B8:B53)</f>
        <v>81023</v>
      </c>
      <c r="C54" s="9">
        <f>SUM(C8:C53)</f>
        <v>142262</v>
      </c>
      <c r="D54" s="7">
        <f t="shared" si="0"/>
        <v>223285</v>
      </c>
    </row>
    <row r="55" spans="3:4" ht="13.5" thickBot="1">
      <c r="C55" s="6"/>
      <c r="D55" s="7"/>
    </row>
    <row r="56" spans="2:4" ht="12.75">
      <c r="B56" s="7"/>
      <c r="C56" s="7"/>
      <c r="D56" s="7"/>
    </row>
    <row r="57" spans="2:4" ht="12.75">
      <c r="B57" s="7"/>
      <c r="C57" s="8"/>
      <c r="D57" s="7"/>
    </row>
    <row r="58" spans="2:4" ht="12.75">
      <c r="B58" s="7"/>
      <c r="C58" s="7"/>
      <c r="D58" s="7"/>
    </row>
    <row r="59" spans="2:4" ht="12.75">
      <c r="B59" s="7"/>
      <c r="C59" s="7"/>
      <c r="D59" s="7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E2">
      <selection activeCell="J29" sqref="J29"/>
    </sheetView>
  </sheetViews>
  <sheetFormatPr defaultColWidth="11.421875" defaultRowHeight="12.75"/>
  <cols>
    <col min="10" max="10" width="3.140625" style="2" customWidth="1"/>
  </cols>
  <sheetData>
    <row r="1" spans="1:10" s="1" customFormat="1" ht="12.75">
      <c r="A1" s="4" t="s">
        <v>10</v>
      </c>
      <c r="J1" s="3"/>
    </row>
    <row r="2" spans="1:6" ht="12.75">
      <c r="A2" t="s">
        <v>4</v>
      </c>
      <c r="F2" s="3" t="s">
        <v>27</v>
      </c>
    </row>
    <row r="3" ht="12.75">
      <c r="A3" t="s">
        <v>13</v>
      </c>
    </row>
    <row r="4" ht="12.75">
      <c r="F4" s="3" t="s">
        <v>5</v>
      </c>
    </row>
    <row r="5" ht="12.75">
      <c r="F5" s="2" t="s">
        <v>28</v>
      </c>
    </row>
    <row r="6" spans="1:6" ht="12.75">
      <c r="A6" t="s">
        <v>3</v>
      </c>
      <c r="B6" s="7" t="s">
        <v>0</v>
      </c>
      <c r="C6" s="7" t="s">
        <v>1</v>
      </c>
      <c r="D6" s="7" t="s">
        <v>2</v>
      </c>
      <c r="F6" s="2" t="s">
        <v>29</v>
      </c>
    </row>
    <row r="7" spans="1:6" ht="12.75">
      <c r="A7" s="14">
        <v>20</v>
      </c>
      <c r="B7" s="15">
        <v>0</v>
      </c>
      <c r="C7" s="15">
        <v>0</v>
      </c>
      <c r="D7" s="16">
        <f>SUM(B7:C7)</f>
        <v>0</v>
      </c>
      <c r="F7" s="19" t="s">
        <v>6</v>
      </c>
    </row>
    <row r="8" spans="1:6" ht="12.75">
      <c r="A8" s="14">
        <v>21</v>
      </c>
      <c r="B8" s="15">
        <v>0</v>
      </c>
      <c r="C8" s="15">
        <v>1</v>
      </c>
      <c r="D8" s="16">
        <f aca="true" t="shared" si="0" ref="D8:D53">SUM(B8:C8)</f>
        <v>1</v>
      </c>
      <c r="F8" s="20" t="s">
        <v>30</v>
      </c>
    </row>
    <row r="9" spans="1:6" ht="12.75">
      <c r="A9" s="14">
        <v>22</v>
      </c>
      <c r="B9" s="15">
        <v>7</v>
      </c>
      <c r="C9" s="15">
        <v>10</v>
      </c>
      <c r="D9" s="16">
        <f t="shared" si="0"/>
        <v>17</v>
      </c>
      <c r="F9" s="20" t="s">
        <v>31</v>
      </c>
    </row>
    <row r="10" spans="1:6" ht="12.75">
      <c r="A10" s="14">
        <v>23</v>
      </c>
      <c r="B10" s="15">
        <v>47</v>
      </c>
      <c r="C10" s="22">
        <v>64</v>
      </c>
      <c r="D10" s="16">
        <f t="shared" si="0"/>
        <v>111</v>
      </c>
      <c r="F10" s="3" t="s">
        <v>12</v>
      </c>
    </row>
    <row r="11" spans="1:6" ht="12.75">
      <c r="A11" s="14">
        <v>24</v>
      </c>
      <c r="B11" s="15">
        <v>103</v>
      </c>
      <c r="C11" s="15">
        <v>176</v>
      </c>
      <c r="D11" s="16">
        <f t="shared" si="0"/>
        <v>279</v>
      </c>
      <c r="F11" s="2" t="s">
        <v>32</v>
      </c>
    </row>
    <row r="12" spans="1:6" ht="12.75">
      <c r="A12" s="14">
        <v>25</v>
      </c>
      <c r="B12" s="15">
        <v>179</v>
      </c>
      <c r="C12" s="15">
        <v>263</v>
      </c>
      <c r="D12" s="16">
        <f t="shared" si="0"/>
        <v>442</v>
      </c>
      <c r="F12" s="2" t="s">
        <v>33</v>
      </c>
    </row>
    <row r="13" spans="1:4" ht="12.75">
      <c r="A13" s="14">
        <v>26</v>
      </c>
      <c r="B13" s="15">
        <v>190</v>
      </c>
      <c r="C13" s="15">
        <v>300</v>
      </c>
      <c r="D13" s="16">
        <f t="shared" si="0"/>
        <v>490</v>
      </c>
    </row>
    <row r="14" spans="1:4" ht="12.75">
      <c r="A14" s="14">
        <v>27</v>
      </c>
      <c r="B14" s="15">
        <v>237</v>
      </c>
      <c r="C14" s="15">
        <v>357</v>
      </c>
      <c r="D14" s="16">
        <f t="shared" si="0"/>
        <v>594</v>
      </c>
    </row>
    <row r="15" spans="1:4" ht="12.75">
      <c r="A15" s="14">
        <v>28</v>
      </c>
      <c r="B15" s="15">
        <v>307</v>
      </c>
      <c r="C15" s="15">
        <v>451</v>
      </c>
      <c r="D15" s="16">
        <f t="shared" si="0"/>
        <v>758</v>
      </c>
    </row>
    <row r="16" spans="1:4" ht="12.75">
      <c r="A16" s="14">
        <v>29</v>
      </c>
      <c r="B16" s="15">
        <v>399</v>
      </c>
      <c r="C16" s="15">
        <v>569</v>
      </c>
      <c r="D16" s="16">
        <f t="shared" si="0"/>
        <v>968</v>
      </c>
    </row>
    <row r="17" spans="1:4" ht="12.75">
      <c r="A17" s="14">
        <v>30</v>
      </c>
      <c r="B17" s="15">
        <v>560</v>
      </c>
      <c r="C17" s="15">
        <v>659</v>
      </c>
      <c r="D17" s="16">
        <f t="shared" si="0"/>
        <v>1219</v>
      </c>
    </row>
    <row r="18" spans="1:4" ht="12.75">
      <c r="A18" s="14">
        <v>31</v>
      </c>
      <c r="B18" s="15">
        <v>577</v>
      </c>
      <c r="C18" s="15">
        <v>779</v>
      </c>
      <c r="D18" s="16">
        <f t="shared" si="0"/>
        <v>1356</v>
      </c>
    </row>
    <row r="19" spans="1:4" ht="12.75">
      <c r="A19" s="14">
        <v>32</v>
      </c>
      <c r="B19" s="15">
        <v>690</v>
      </c>
      <c r="C19" s="15">
        <v>830</v>
      </c>
      <c r="D19" s="16">
        <f t="shared" si="0"/>
        <v>1520</v>
      </c>
    </row>
    <row r="20" spans="1:4" ht="12.75">
      <c r="A20" s="14">
        <v>33</v>
      </c>
      <c r="B20" s="15">
        <v>774</v>
      </c>
      <c r="C20" s="15">
        <v>834</v>
      </c>
      <c r="D20" s="16">
        <f t="shared" si="0"/>
        <v>1608</v>
      </c>
    </row>
    <row r="21" spans="1:4" ht="12.75">
      <c r="A21" s="14">
        <v>34</v>
      </c>
      <c r="B21" s="15">
        <v>769</v>
      </c>
      <c r="C21" s="15">
        <v>794</v>
      </c>
      <c r="D21" s="16">
        <f t="shared" si="0"/>
        <v>1563</v>
      </c>
    </row>
    <row r="22" spans="1:4" ht="12.75">
      <c r="A22" s="14">
        <v>35</v>
      </c>
      <c r="B22" s="15">
        <v>823</v>
      </c>
      <c r="C22" s="15">
        <v>767</v>
      </c>
      <c r="D22" s="16">
        <f t="shared" si="0"/>
        <v>1590</v>
      </c>
    </row>
    <row r="23" spans="1:4" ht="12.75">
      <c r="A23" s="14">
        <v>36</v>
      </c>
      <c r="B23" s="15">
        <v>842</v>
      </c>
      <c r="C23" s="15">
        <v>848</v>
      </c>
      <c r="D23" s="16">
        <f t="shared" si="0"/>
        <v>1690</v>
      </c>
    </row>
    <row r="24" spans="1:4" ht="12.75">
      <c r="A24" s="14">
        <v>37</v>
      </c>
      <c r="B24" s="15">
        <v>962</v>
      </c>
      <c r="C24" s="15">
        <v>913</v>
      </c>
      <c r="D24" s="16">
        <f t="shared" si="0"/>
        <v>1875</v>
      </c>
    </row>
    <row r="25" spans="1:4" ht="12.75">
      <c r="A25" s="14">
        <v>38</v>
      </c>
      <c r="B25" s="15">
        <v>960</v>
      </c>
      <c r="C25" s="15">
        <v>952</v>
      </c>
      <c r="D25" s="16">
        <f t="shared" si="0"/>
        <v>1912</v>
      </c>
    </row>
    <row r="26" spans="1:4" ht="12.75">
      <c r="A26" s="14">
        <v>39</v>
      </c>
      <c r="B26" s="15">
        <v>903</v>
      </c>
      <c r="C26" s="15">
        <v>956</v>
      </c>
      <c r="D26" s="16">
        <f t="shared" si="0"/>
        <v>1859</v>
      </c>
    </row>
    <row r="27" spans="1:4" ht="12.75">
      <c r="A27" s="14">
        <v>40</v>
      </c>
      <c r="B27" s="15">
        <v>987</v>
      </c>
      <c r="C27" s="15">
        <v>910</v>
      </c>
      <c r="D27" s="16">
        <f t="shared" si="0"/>
        <v>1897</v>
      </c>
    </row>
    <row r="28" spans="1:4" ht="12.75">
      <c r="A28" s="14">
        <v>41</v>
      </c>
      <c r="B28" s="15">
        <v>915</v>
      </c>
      <c r="C28" s="15">
        <v>885</v>
      </c>
      <c r="D28" s="16">
        <f t="shared" si="0"/>
        <v>1800</v>
      </c>
    </row>
    <row r="29" spans="1:4" ht="12.75">
      <c r="A29" s="14">
        <v>42</v>
      </c>
      <c r="B29" s="15">
        <v>842</v>
      </c>
      <c r="C29" s="15">
        <v>869</v>
      </c>
      <c r="D29" s="16">
        <f t="shared" si="0"/>
        <v>1711</v>
      </c>
    </row>
    <row r="30" spans="1:4" ht="12.75">
      <c r="A30" s="14">
        <v>43</v>
      </c>
      <c r="B30" s="15">
        <v>852</v>
      </c>
      <c r="C30" s="15">
        <v>850</v>
      </c>
      <c r="D30" s="16">
        <f t="shared" si="0"/>
        <v>1702</v>
      </c>
    </row>
    <row r="31" spans="1:4" ht="12.75">
      <c r="A31" s="14">
        <v>44</v>
      </c>
      <c r="B31" s="15">
        <v>805</v>
      </c>
      <c r="C31" s="15">
        <v>801</v>
      </c>
      <c r="D31" s="16">
        <f t="shared" si="0"/>
        <v>1606</v>
      </c>
    </row>
    <row r="32" spans="1:6" ht="12.75">
      <c r="A32" s="14">
        <v>45</v>
      </c>
      <c r="B32" s="15">
        <v>806</v>
      </c>
      <c r="C32" s="15">
        <v>784</v>
      </c>
      <c r="D32" s="16">
        <f t="shared" si="0"/>
        <v>1590</v>
      </c>
      <c r="F32" s="21" t="s">
        <v>34</v>
      </c>
    </row>
    <row r="33" spans="1:4" ht="12.75">
      <c r="A33" s="14">
        <v>46</v>
      </c>
      <c r="B33" s="15">
        <v>797</v>
      </c>
      <c r="C33" s="15">
        <v>781</v>
      </c>
      <c r="D33" s="16">
        <f t="shared" si="0"/>
        <v>1578</v>
      </c>
    </row>
    <row r="34" spans="1:4" ht="12.75">
      <c r="A34" s="14">
        <v>47</v>
      </c>
      <c r="B34" s="15">
        <v>743</v>
      </c>
      <c r="C34" s="15">
        <v>692</v>
      </c>
      <c r="D34" s="16">
        <f t="shared" si="0"/>
        <v>1435</v>
      </c>
    </row>
    <row r="35" spans="1:4" ht="12.75">
      <c r="A35" s="14">
        <v>48</v>
      </c>
      <c r="B35" s="15">
        <v>654</v>
      </c>
      <c r="C35" s="15">
        <v>673</v>
      </c>
      <c r="D35" s="16">
        <f t="shared" si="0"/>
        <v>1327</v>
      </c>
    </row>
    <row r="36" spans="1:4" ht="12.75">
      <c r="A36" s="14">
        <v>49</v>
      </c>
      <c r="B36" s="15">
        <v>729</v>
      </c>
      <c r="C36" s="23">
        <v>675</v>
      </c>
      <c r="D36" s="16">
        <f t="shared" si="0"/>
        <v>1404</v>
      </c>
    </row>
    <row r="37" spans="1:4" ht="12.75">
      <c r="A37" s="14">
        <v>50</v>
      </c>
      <c r="B37" s="15">
        <v>697</v>
      </c>
      <c r="C37" s="15">
        <v>713</v>
      </c>
      <c r="D37" s="16">
        <f t="shared" si="0"/>
        <v>1410</v>
      </c>
    </row>
    <row r="38" spans="1:4" ht="12.75">
      <c r="A38" s="14">
        <v>51</v>
      </c>
      <c r="B38" s="15">
        <v>730</v>
      </c>
      <c r="C38" s="15">
        <v>651</v>
      </c>
      <c r="D38" s="16">
        <f t="shared" si="0"/>
        <v>1381</v>
      </c>
    </row>
    <row r="39" spans="1:4" ht="12.75">
      <c r="A39" s="14">
        <v>52</v>
      </c>
      <c r="B39" s="15">
        <v>692</v>
      </c>
      <c r="C39" s="23">
        <v>658</v>
      </c>
      <c r="D39" s="16">
        <f t="shared" si="0"/>
        <v>1350</v>
      </c>
    </row>
    <row r="40" spans="1:4" ht="12.75">
      <c r="A40" s="14">
        <v>53</v>
      </c>
      <c r="B40" s="15">
        <v>766</v>
      </c>
      <c r="C40" s="15">
        <v>703</v>
      </c>
      <c r="D40" s="16">
        <f t="shared" si="0"/>
        <v>1469</v>
      </c>
    </row>
    <row r="41" spans="1:4" ht="12.75">
      <c r="A41" s="14">
        <v>54</v>
      </c>
      <c r="B41" s="15">
        <v>755</v>
      </c>
      <c r="C41" s="15">
        <v>654</v>
      </c>
      <c r="D41" s="16">
        <f t="shared" si="0"/>
        <v>1409</v>
      </c>
    </row>
    <row r="42" spans="1:4" ht="12.75">
      <c r="A42" s="14">
        <v>55</v>
      </c>
      <c r="B42" s="15">
        <v>781</v>
      </c>
      <c r="C42" s="15">
        <v>712</v>
      </c>
      <c r="D42" s="16">
        <f t="shared" si="0"/>
        <v>1493</v>
      </c>
    </row>
    <row r="43" spans="1:4" ht="12.75">
      <c r="A43" s="14">
        <v>56</v>
      </c>
      <c r="B43" s="15">
        <v>764</v>
      </c>
      <c r="C43" s="15">
        <v>742</v>
      </c>
      <c r="D43" s="16">
        <f t="shared" si="0"/>
        <v>1506</v>
      </c>
    </row>
    <row r="44" spans="1:4" ht="12.75">
      <c r="A44" s="14">
        <v>57</v>
      </c>
      <c r="B44" s="15">
        <v>856</v>
      </c>
      <c r="C44" s="15">
        <v>773</v>
      </c>
      <c r="D44" s="16">
        <f t="shared" si="0"/>
        <v>1629</v>
      </c>
    </row>
    <row r="45" spans="1:4" ht="12.75">
      <c r="A45" s="14">
        <v>58</v>
      </c>
      <c r="B45" s="15">
        <v>931</v>
      </c>
      <c r="C45" s="15">
        <v>840</v>
      </c>
      <c r="D45" s="16">
        <f t="shared" si="0"/>
        <v>1771</v>
      </c>
    </row>
    <row r="46" spans="1:4" ht="12.75">
      <c r="A46" s="14">
        <v>59</v>
      </c>
      <c r="B46" s="15">
        <v>938</v>
      </c>
      <c r="C46" s="15">
        <v>839</v>
      </c>
      <c r="D46" s="16">
        <f t="shared" si="0"/>
        <v>1777</v>
      </c>
    </row>
    <row r="47" spans="1:4" ht="12.75">
      <c r="A47" s="14">
        <v>60</v>
      </c>
      <c r="B47" s="15">
        <v>624</v>
      </c>
      <c r="C47" s="15">
        <v>544</v>
      </c>
      <c r="D47" s="16">
        <f t="shared" si="0"/>
        <v>1168</v>
      </c>
    </row>
    <row r="48" spans="1:4" ht="12.75">
      <c r="A48" s="14">
        <v>61</v>
      </c>
      <c r="B48" s="15">
        <v>436</v>
      </c>
      <c r="C48" s="15">
        <v>343</v>
      </c>
      <c r="D48" s="16">
        <f t="shared" si="0"/>
        <v>779</v>
      </c>
    </row>
    <row r="49" spans="1:4" ht="12.75">
      <c r="A49" s="14">
        <v>62</v>
      </c>
      <c r="B49" s="15">
        <v>287</v>
      </c>
      <c r="C49" s="15">
        <v>197</v>
      </c>
      <c r="D49" s="16">
        <f t="shared" si="0"/>
        <v>484</v>
      </c>
    </row>
    <row r="50" spans="1:4" ht="12.75">
      <c r="A50" s="14">
        <v>63</v>
      </c>
      <c r="B50" s="15">
        <v>196</v>
      </c>
      <c r="C50" s="15">
        <v>140</v>
      </c>
      <c r="D50" s="16">
        <f>SUM(B50:C50)</f>
        <v>336</v>
      </c>
    </row>
    <row r="51" spans="1:4" ht="12.75">
      <c r="A51" s="14">
        <v>64</v>
      </c>
      <c r="B51" s="15">
        <v>97</v>
      </c>
      <c r="C51" s="15">
        <v>70</v>
      </c>
      <c r="D51" s="16">
        <f t="shared" si="0"/>
        <v>167</v>
      </c>
    </row>
    <row r="52" spans="1:4" ht="12.75">
      <c r="A52" s="14">
        <v>65</v>
      </c>
      <c r="B52" s="15">
        <v>29</v>
      </c>
      <c r="C52" s="15">
        <v>22</v>
      </c>
      <c r="D52" s="16">
        <f>SUM(B52:C52)</f>
        <v>51</v>
      </c>
    </row>
    <row r="53" spans="1:4" ht="13.5" thickBot="1">
      <c r="A53" s="17" t="s">
        <v>2</v>
      </c>
      <c r="B53" s="18">
        <f>SUM(B7:B52)</f>
        <v>27038</v>
      </c>
      <c r="C53" s="18">
        <f>SUM(C7:C52)</f>
        <v>27044</v>
      </c>
      <c r="D53" s="16">
        <f t="shared" si="0"/>
        <v>54082</v>
      </c>
    </row>
    <row r="54" spans="3:4" ht="13.5" thickBot="1">
      <c r="C54" s="6"/>
      <c r="D54" s="7"/>
    </row>
    <row r="55" spans="2:4" ht="12.75">
      <c r="B55" s="7"/>
      <c r="C55" s="7"/>
      <c r="D55" s="7"/>
    </row>
    <row r="56" spans="2:4" ht="12.75">
      <c r="B56" s="7"/>
      <c r="C56" s="8"/>
      <c r="D56" s="7"/>
    </row>
    <row r="57" spans="2:4" ht="12.75">
      <c r="B57" s="7"/>
      <c r="C57" s="7"/>
      <c r="D57" s="7"/>
    </row>
    <row r="58" spans="2:4" ht="12.75">
      <c r="B58" s="7"/>
      <c r="C58" s="7"/>
      <c r="D58" s="7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annick vialla</cp:lastModifiedBy>
  <cp:lastPrinted>2011-05-31T15:17:31Z</cp:lastPrinted>
  <dcterms:created xsi:type="dcterms:W3CDTF">2002-02-18T10:47:54Z</dcterms:created>
  <dcterms:modified xsi:type="dcterms:W3CDTF">2011-09-06T09:44:39Z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