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imade\bulletins\stats dublin\"/>
    </mc:Choice>
  </mc:AlternateContent>
  <xr:revisionPtr revIDLastSave="0" documentId="8_{71D84F99-A55D-4AC5-88D1-3D018E78F83C}" xr6:coauthVersionLast="45" xr6:coauthVersionMax="45" xr10:uidLastSave="{00000000-0000-0000-0000-000000000000}"/>
  <bookViews>
    <workbookView xWindow="-120" yWindow="-120" windowWidth="29040" windowHeight="15840" xr2:uid="{8EEA58B2-2957-440B-AD43-6151C302C5DD}"/>
  </bookViews>
  <sheets>
    <sheet name="dublin par régions" sheetId="1" r:id="rId1"/>
    <sheet name="aar par régions" sheetId="2" r:id="rId2"/>
  </sheets>
  <definedNames>
    <definedName name="_xlnm._FilterDatabase" localSheetId="0" hidden="1">'dublin par régions'!$A$1:$N$14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7" i="2"/>
  <c r="E6" i="2"/>
  <c r="E5" i="2"/>
  <c r="E4" i="2"/>
  <c r="E3" i="2"/>
  <c r="E2" i="2"/>
  <c r="D15" i="2"/>
  <c r="C15" i="2"/>
  <c r="G14" i="1"/>
  <c r="C14" i="1" l="1"/>
  <c r="N13" i="1" l="1"/>
  <c r="N12" i="1"/>
  <c r="N9" i="1"/>
  <c r="N7" i="1"/>
  <c r="N11" i="1"/>
  <c r="N8" i="1"/>
  <c r="N5" i="1"/>
  <c r="N4" i="1"/>
  <c r="N3" i="1"/>
  <c r="N2" i="1"/>
  <c r="N10" i="1"/>
  <c r="N6" i="1"/>
  <c r="M13" i="1"/>
  <c r="M12" i="1"/>
  <c r="M9" i="1"/>
  <c r="M7" i="1"/>
  <c r="M11" i="1"/>
  <c r="M8" i="1"/>
  <c r="M5" i="1"/>
  <c r="M4" i="1"/>
  <c r="M3" i="1"/>
  <c r="M2" i="1"/>
  <c r="M10" i="1"/>
  <c r="M6" i="1"/>
  <c r="L13" i="1"/>
  <c r="L12" i="1"/>
  <c r="L9" i="1"/>
  <c r="L7" i="1"/>
  <c r="L11" i="1"/>
  <c r="L8" i="1"/>
  <c r="L5" i="1"/>
  <c r="L4" i="1"/>
  <c r="L3" i="1"/>
  <c r="L2" i="1"/>
  <c r="L10" i="1"/>
  <c r="L6" i="1"/>
  <c r="K13" i="1"/>
  <c r="K12" i="1"/>
  <c r="K9" i="1"/>
  <c r="K7" i="1"/>
  <c r="K11" i="1"/>
  <c r="K8" i="1"/>
  <c r="K5" i="1"/>
  <c r="K4" i="1"/>
  <c r="K3" i="1"/>
  <c r="K2" i="1"/>
  <c r="K10" i="1"/>
  <c r="K6" i="1"/>
  <c r="J14" i="1"/>
  <c r="F14" i="1"/>
  <c r="I14" i="1"/>
  <c r="E14" i="1"/>
  <c r="H14" i="1"/>
  <c r="D14" i="1"/>
  <c r="K14" i="1" l="1"/>
  <c r="N14" i="1"/>
  <c r="L14" i="1"/>
  <c r="M14" i="1"/>
</calcChain>
</file>

<file path=xl/sharedStrings.xml><?xml version="1.0" encoding="utf-8"?>
<sst xmlns="http://schemas.openxmlformats.org/spreadsheetml/2006/main" count="44" uniqueCount="30">
  <si>
    <t>Nr</t>
  </si>
  <si>
    <t>région</t>
  </si>
  <si>
    <t>saisines 2017</t>
  </si>
  <si>
    <t>Grand EST</t>
  </si>
  <si>
    <t>saisines 2018</t>
  </si>
  <si>
    <t>Nouvelle-Aquitaine</t>
  </si>
  <si>
    <t>AURA</t>
  </si>
  <si>
    <t>Bourgogne-Franche-Comté</t>
  </si>
  <si>
    <t>Bretagne</t>
  </si>
  <si>
    <t xml:space="preserve">Centre </t>
  </si>
  <si>
    <t>IDF</t>
  </si>
  <si>
    <t>Occitanie</t>
  </si>
  <si>
    <t>Hauts de France</t>
  </si>
  <si>
    <t>Normandie</t>
  </si>
  <si>
    <t>Pays de Loire</t>
  </si>
  <si>
    <t>accords 2017</t>
  </si>
  <si>
    <t>accords 2018</t>
  </si>
  <si>
    <t>transferts 17</t>
  </si>
  <si>
    <t>transferts 18</t>
  </si>
  <si>
    <t>Provence ACA</t>
  </si>
  <si>
    <t>tx accords</t>
  </si>
  <si>
    <t>tx transferts 2017</t>
  </si>
  <si>
    <t>tx transferts 2018</t>
  </si>
  <si>
    <t>tx accords 18</t>
  </si>
  <si>
    <t>enregistrement 2017</t>
  </si>
  <si>
    <t>enregistrements 2018</t>
  </si>
  <si>
    <t>aar 2017</t>
  </si>
  <si>
    <t>aar 2018</t>
  </si>
  <si>
    <t>corse</t>
  </si>
  <si>
    <t>evolution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</si>
</sst>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0" xfId="1" applyFont="1"/>
    <xf numFmtId="3" fontId="2" fillId="2" borderId="1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0" fontId="0" fillId="0" borderId="2" xfId="0" applyBorder="1"/>
    <xf numFmtId="0" fontId="0" fillId="0" borderId="3" xfId="0" applyFill="1" applyBorder="1"/>
    <xf numFmtId="0" fontId="4" fillId="0" borderId="0" xfId="0" applyFont="1"/>
    <xf numFmtId="164" fontId="4" fillId="0" borderId="0" xfId="1" applyNumberFormat="1" applyFont="1"/>
    <xf numFmtId="3" fontId="4" fillId="0" borderId="0" xfId="0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01A98-3E7F-4E4F-B480-6A12CC5B219B}">
  <dimension ref="A1:N14"/>
  <sheetViews>
    <sheetView tabSelected="1" workbookViewId="0">
      <selection activeCell="B1" sqref="B1"/>
    </sheetView>
  </sheetViews>
  <sheetFormatPr baseColWidth="10" defaultRowHeight="15" x14ac:dyDescent="0.25"/>
  <cols>
    <col min="2" max="2" width="19.85546875" bestFit="1" customWidth="1"/>
    <col min="3" max="7" width="11.42578125" customWidth="1"/>
  </cols>
  <sheetData>
    <row r="1" spans="1:14" x14ac:dyDescent="0.25">
      <c r="A1" s="6" t="s">
        <v>0</v>
      </c>
      <c r="B1" s="6" t="s">
        <v>1</v>
      </c>
      <c r="C1" s="2" t="s">
        <v>24</v>
      </c>
      <c r="D1" s="6" t="s">
        <v>2</v>
      </c>
      <c r="E1" s="6" t="s">
        <v>15</v>
      </c>
      <c r="F1" s="6" t="s">
        <v>17</v>
      </c>
      <c r="G1" s="6" t="s">
        <v>25</v>
      </c>
      <c r="H1" s="6" t="s">
        <v>4</v>
      </c>
      <c r="I1" s="6" t="s">
        <v>16</v>
      </c>
      <c r="J1" s="6" t="s">
        <v>18</v>
      </c>
      <c r="K1" s="6" t="s">
        <v>20</v>
      </c>
      <c r="L1" s="6" t="s">
        <v>21</v>
      </c>
      <c r="M1" s="6" t="s">
        <v>23</v>
      </c>
      <c r="N1" s="6" t="s">
        <v>22</v>
      </c>
    </row>
    <row r="2" spans="1:14" x14ac:dyDescent="0.25">
      <c r="A2" s="6">
        <v>84</v>
      </c>
      <c r="B2" s="6" t="s">
        <v>6</v>
      </c>
      <c r="C2" s="3">
        <v>3292</v>
      </c>
      <c r="D2" s="6">
        <v>4356</v>
      </c>
      <c r="E2" s="6">
        <v>3605</v>
      </c>
      <c r="F2" s="6">
        <v>166</v>
      </c>
      <c r="G2" s="6">
        <v>2949</v>
      </c>
      <c r="H2" s="6">
        <v>4003</v>
      </c>
      <c r="I2" s="6">
        <v>2842</v>
      </c>
      <c r="J2" s="6">
        <v>226</v>
      </c>
      <c r="K2" s="7">
        <f>E2/D2</f>
        <v>0.82759412304866853</v>
      </c>
      <c r="L2" s="7">
        <f>F2/E2</f>
        <v>4.604715672676838E-2</v>
      </c>
      <c r="M2" s="7">
        <f>I2/H2</f>
        <v>0.70996752435673249</v>
      </c>
      <c r="N2" s="7">
        <f>J2/I2</f>
        <v>7.9521463757916966E-2</v>
      </c>
    </row>
    <row r="3" spans="1:14" x14ac:dyDescent="0.25">
      <c r="A3" s="6">
        <v>27</v>
      </c>
      <c r="B3" s="6" t="s">
        <v>7</v>
      </c>
      <c r="C3" s="3">
        <v>1101</v>
      </c>
      <c r="D3" s="6">
        <v>1833</v>
      </c>
      <c r="E3" s="6">
        <v>2012</v>
      </c>
      <c r="F3" s="6">
        <v>163</v>
      </c>
      <c r="G3" s="6">
        <v>699</v>
      </c>
      <c r="H3" s="6">
        <v>1230</v>
      </c>
      <c r="I3" s="6">
        <v>717</v>
      </c>
      <c r="J3" s="6">
        <v>197</v>
      </c>
      <c r="K3" s="7">
        <f>E3/D3</f>
        <v>1.0976541189307147</v>
      </c>
      <c r="L3" s="7">
        <f>F3/E3</f>
        <v>8.1013916500994029E-2</v>
      </c>
      <c r="M3" s="7">
        <f>I3/H3</f>
        <v>0.58292682926829265</v>
      </c>
      <c r="N3" s="7">
        <f>J3/I3</f>
        <v>0.27475592747559274</v>
      </c>
    </row>
    <row r="4" spans="1:14" x14ac:dyDescent="0.25">
      <c r="A4" s="6">
        <v>53</v>
      </c>
      <c r="B4" s="6" t="s">
        <v>8</v>
      </c>
      <c r="C4" s="3">
        <v>989</v>
      </c>
      <c r="D4" s="6">
        <v>1427</v>
      </c>
      <c r="E4" s="6">
        <v>356</v>
      </c>
      <c r="F4" s="6">
        <v>89</v>
      </c>
      <c r="G4" s="6">
        <v>628</v>
      </c>
      <c r="H4" s="6">
        <v>1249</v>
      </c>
      <c r="I4" s="6">
        <v>650</v>
      </c>
      <c r="J4" s="6">
        <v>136</v>
      </c>
      <c r="K4" s="7">
        <f>E4/D4</f>
        <v>0.24947442186405044</v>
      </c>
      <c r="L4" s="7">
        <f>F4/E4</f>
        <v>0.25</v>
      </c>
      <c r="M4" s="7">
        <f>I4/H4</f>
        <v>0.52041633306645319</v>
      </c>
      <c r="N4" s="7">
        <f>J4/I4</f>
        <v>0.20923076923076922</v>
      </c>
    </row>
    <row r="5" spans="1:14" x14ac:dyDescent="0.25">
      <c r="A5" s="6">
        <v>24</v>
      </c>
      <c r="B5" s="6" t="s">
        <v>9</v>
      </c>
      <c r="C5" s="3">
        <v>848</v>
      </c>
      <c r="D5" s="6">
        <v>734</v>
      </c>
      <c r="E5" s="6">
        <v>592</v>
      </c>
      <c r="F5" s="6">
        <v>136</v>
      </c>
      <c r="G5" s="6">
        <v>644</v>
      </c>
      <c r="H5" s="6">
        <v>1017</v>
      </c>
      <c r="I5" s="6">
        <v>713</v>
      </c>
      <c r="J5" s="6">
        <v>235</v>
      </c>
      <c r="K5" s="7">
        <f>E5/D5</f>
        <v>0.80653950953678477</v>
      </c>
      <c r="L5" s="7">
        <f>F5/E5</f>
        <v>0.22972972972972974</v>
      </c>
      <c r="M5" s="7">
        <f>I5/H5</f>
        <v>0.70108161258603741</v>
      </c>
      <c r="N5" s="7">
        <f>J5/I5</f>
        <v>0.32959326788218796</v>
      </c>
    </row>
    <row r="6" spans="1:14" x14ac:dyDescent="0.25">
      <c r="A6" s="6">
        <v>44</v>
      </c>
      <c r="B6" s="6" t="s">
        <v>3</v>
      </c>
      <c r="C6" s="3">
        <v>2916</v>
      </c>
      <c r="D6" s="6">
        <v>4282</v>
      </c>
      <c r="E6" s="6">
        <v>4102</v>
      </c>
      <c r="F6" s="6">
        <v>415</v>
      </c>
      <c r="G6" s="6">
        <v>2492</v>
      </c>
      <c r="H6" s="6">
        <v>4535</v>
      </c>
      <c r="I6" s="6">
        <v>2739</v>
      </c>
      <c r="J6" s="6">
        <v>688</v>
      </c>
      <c r="K6" s="7">
        <f>E6/D6</f>
        <v>0.95796356842596919</v>
      </c>
      <c r="L6" s="7">
        <f>F6/E6</f>
        <v>0.10117016089712336</v>
      </c>
      <c r="M6" s="7">
        <f>I6/H6</f>
        <v>0.60396912899669242</v>
      </c>
      <c r="N6" s="7">
        <f>J6/I6</f>
        <v>0.25118656443957649</v>
      </c>
    </row>
    <row r="7" spans="1:14" x14ac:dyDescent="0.25">
      <c r="A7" s="6">
        <v>32</v>
      </c>
      <c r="B7" s="6" t="s">
        <v>12</v>
      </c>
      <c r="C7" s="3">
        <v>1697</v>
      </c>
      <c r="D7" s="6">
        <v>2497</v>
      </c>
      <c r="E7" s="6">
        <v>1076</v>
      </c>
      <c r="F7" s="6">
        <v>200</v>
      </c>
      <c r="G7" s="6">
        <v>2185</v>
      </c>
      <c r="H7" s="6">
        <v>2879</v>
      </c>
      <c r="I7" s="6">
        <v>1249</v>
      </c>
      <c r="J7" s="6">
        <v>303</v>
      </c>
      <c r="K7" s="7">
        <f>E7/D7</f>
        <v>0.43091710052062476</v>
      </c>
      <c r="L7" s="7">
        <f>F7/E7</f>
        <v>0.18587360594795538</v>
      </c>
      <c r="M7" s="7">
        <f>I7/H7</f>
        <v>0.43383119138589787</v>
      </c>
      <c r="N7" s="7">
        <f>J7/I7</f>
        <v>0.24259407526020815</v>
      </c>
    </row>
    <row r="8" spans="1:14" x14ac:dyDescent="0.25">
      <c r="A8" s="6">
        <v>11</v>
      </c>
      <c r="B8" s="6" t="s">
        <v>10</v>
      </c>
      <c r="C8" s="3">
        <v>17091</v>
      </c>
      <c r="D8" s="6">
        <v>18758</v>
      </c>
      <c r="E8" s="6">
        <v>12404</v>
      </c>
      <c r="F8" s="6">
        <v>936</v>
      </c>
      <c r="G8" s="6">
        <v>22472</v>
      </c>
      <c r="H8" s="6">
        <v>20604</v>
      </c>
      <c r="I8" s="6">
        <v>13066</v>
      </c>
      <c r="J8" s="6">
        <v>1005</v>
      </c>
      <c r="K8" s="7">
        <f>E8/D8</f>
        <v>0.66126452713508899</v>
      </c>
      <c r="L8" s="7">
        <f>F8/E8</f>
        <v>7.545952918413415E-2</v>
      </c>
      <c r="M8" s="7">
        <f>I8/H8</f>
        <v>0.63414870898854592</v>
      </c>
      <c r="N8" s="7">
        <f>J8/I8</f>
        <v>7.6917189652533288E-2</v>
      </c>
    </row>
    <row r="9" spans="1:14" x14ac:dyDescent="0.25">
      <c r="A9" s="6">
        <v>28</v>
      </c>
      <c r="B9" s="6" t="s">
        <v>13</v>
      </c>
      <c r="C9" s="3">
        <v>854</v>
      </c>
      <c r="D9" s="6">
        <v>1224</v>
      </c>
      <c r="E9" s="6">
        <v>645</v>
      </c>
      <c r="F9" s="6">
        <v>95</v>
      </c>
      <c r="G9" s="6">
        <v>1004</v>
      </c>
      <c r="H9" s="6">
        <v>1509</v>
      </c>
      <c r="I9" s="6">
        <v>914</v>
      </c>
      <c r="J9" s="6">
        <v>166</v>
      </c>
      <c r="K9" s="7">
        <f>E9/D9</f>
        <v>0.52696078431372551</v>
      </c>
      <c r="L9" s="7">
        <f>F9/E9</f>
        <v>0.14728682170542637</v>
      </c>
      <c r="M9" s="7">
        <f>I9/H9</f>
        <v>0.60569913850231938</v>
      </c>
      <c r="N9" s="7">
        <f>J9/I9</f>
        <v>0.18161925601750548</v>
      </c>
    </row>
    <row r="10" spans="1:14" x14ac:dyDescent="0.25">
      <c r="A10" s="6">
        <v>75</v>
      </c>
      <c r="B10" s="6" t="s">
        <v>5</v>
      </c>
      <c r="C10" s="3">
        <v>1322</v>
      </c>
      <c r="D10" s="6">
        <v>1232</v>
      </c>
      <c r="E10" s="6">
        <v>948</v>
      </c>
      <c r="F10" s="6">
        <v>131</v>
      </c>
      <c r="G10" s="6">
        <v>1297</v>
      </c>
      <c r="H10" s="6">
        <v>1850</v>
      </c>
      <c r="I10" s="6">
        <v>1815</v>
      </c>
      <c r="J10" s="6">
        <v>223</v>
      </c>
      <c r="K10" s="7">
        <f>E10/D10</f>
        <v>0.76948051948051943</v>
      </c>
      <c r="L10" s="7">
        <f>F10/E10</f>
        <v>0.13818565400843882</v>
      </c>
      <c r="M10" s="7">
        <f>I10/H10</f>
        <v>0.98108108108108105</v>
      </c>
      <c r="N10" s="7">
        <f>J10/I10</f>
        <v>0.12286501377410468</v>
      </c>
    </row>
    <row r="11" spans="1:14" x14ac:dyDescent="0.25">
      <c r="A11" s="6">
        <v>76</v>
      </c>
      <c r="B11" s="6" t="s">
        <v>11</v>
      </c>
      <c r="C11" s="3">
        <v>1360</v>
      </c>
      <c r="D11" s="6">
        <v>1863</v>
      </c>
      <c r="E11" s="6">
        <v>1136</v>
      </c>
      <c r="F11" s="6">
        <v>158</v>
      </c>
      <c r="G11" s="6">
        <v>1419</v>
      </c>
      <c r="H11" s="6">
        <v>1972</v>
      </c>
      <c r="I11" s="6">
        <v>1245</v>
      </c>
      <c r="J11" s="6">
        <v>148</v>
      </c>
      <c r="K11" s="7">
        <f>E11/D11</f>
        <v>0.60976918947933445</v>
      </c>
      <c r="L11" s="7">
        <f>F11/E11</f>
        <v>0.13908450704225353</v>
      </c>
      <c r="M11" s="7">
        <f>I11/H11</f>
        <v>0.63133874239350918</v>
      </c>
      <c r="N11" s="7">
        <f>J11/I11</f>
        <v>0.11887550200803212</v>
      </c>
    </row>
    <row r="12" spans="1:14" x14ac:dyDescent="0.25">
      <c r="A12" s="6">
        <v>52</v>
      </c>
      <c r="B12" s="6" t="s">
        <v>14</v>
      </c>
      <c r="C12" s="3">
        <v>804</v>
      </c>
      <c r="D12" s="6">
        <v>766</v>
      </c>
      <c r="E12" s="6">
        <v>637</v>
      </c>
      <c r="F12" s="6">
        <v>54</v>
      </c>
      <c r="G12" s="6">
        <v>1655</v>
      </c>
      <c r="H12" s="6">
        <v>1984</v>
      </c>
      <c r="I12" s="6">
        <v>1338</v>
      </c>
      <c r="J12" s="6">
        <v>112</v>
      </c>
      <c r="K12" s="7">
        <f>E12/D12</f>
        <v>0.83159268929503916</v>
      </c>
      <c r="L12" s="7">
        <f>F12/E12</f>
        <v>8.4772370486656201E-2</v>
      </c>
      <c r="M12" s="7">
        <f>I12/H12</f>
        <v>0.67439516129032262</v>
      </c>
      <c r="N12" s="7">
        <f>J12/I12</f>
        <v>8.3707025411061287E-2</v>
      </c>
    </row>
    <row r="13" spans="1:14" x14ac:dyDescent="0.25">
      <c r="A13" s="6">
        <v>93</v>
      </c>
      <c r="B13" s="6" t="s">
        <v>19</v>
      </c>
      <c r="C13" s="3">
        <v>2368</v>
      </c>
      <c r="D13" s="6">
        <v>2448</v>
      </c>
      <c r="E13" s="6">
        <v>1600</v>
      </c>
      <c r="F13" s="6">
        <v>90</v>
      </c>
      <c r="G13" s="6">
        <v>2749</v>
      </c>
      <c r="H13" s="6">
        <v>3315</v>
      </c>
      <c r="I13" s="6">
        <v>2248</v>
      </c>
      <c r="J13" s="6">
        <v>95</v>
      </c>
      <c r="K13" s="7">
        <f>E13/D13</f>
        <v>0.65359477124183007</v>
      </c>
      <c r="L13" s="7">
        <f>F13/E13</f>
        <v>5.6250000000000001E-2</v>
      </c>
      <c r="M13" s="7">
        <f>I13/H13</f>
        <v>0.6781297134238311</v>
      </c>
      <c r="N13" s="7">
        <f>J13/I13</f>
        <v>4.225978647686833E-2</v>
      </c>
    </row>
    <row r="14" spans="1:14" x14ac:dyDescent="0.25">
      <c r="A14" s="6"/>
      <c r="B14" s="6"/>
      <c r="C14" s="8">
        <f>SUM(C2:C13)</f>
        <v>34642</v>
      </c>
      <c r="D14" s="6">
        <f>SUM(D2:D13)</f>
        <v>41420</v>
      </c>
      <c r="E14" s="6">
        <f>SUM(E2:E13)</f>
        <v>29113</v>
      </c>
      <c r="F14" s="6">
        <f>SUM(F2:F13)</f>
        <v>2633</v>
      </c>
      <c r="G14" s="6">
        <f>SUM(G2:G13)</f>
        <v>40193</v>
      </c>
      <c r="H14" s="6">
        <f>SUM(H2:H13)</f>
        <v>46147</v>
      </c>
      <c r="I14" s="6">
        <f>SUM(I2:I13)</f>
        <v>29536</v>
      </c>
      <c r="J14" s="6">
        <f>SUM(J2:J13)</f>
        <v>3534</v>
      </c>
      <c r="K14" s="7">
        <f>E14/D14</f>
        <v>0.70287300820859488</v>
      </c>
      <c r="L14" s="7">
        <f>F14/E14</f>
        <v>9.0440696596022399E-2</v>
      </c>
      <c r="M14" s="7">
        <f>I14/H14</f>
        <v>0.64004160617158212</v>
      </c>
      <c r="N14" s="7">
        <f>J14/I14</f>
        <v>0.11965059588299025</v>
      </c>
    </row>
  </sheetData>
  <autoFilter ref="A1:N14" xr:uid="{F6D3219F-3FC8-47F8-B953-94C73797FADD}">
    <sortState ref="A2:N27">
      <sortCondition ref="B1:B27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088B1-3ED9-4615-B190-5386CCF386D6}">
  <dimension ref="A1:E15"/>
  <sheetViews>
    <sheetView workbookViewId="0">
      <selection sqref="A1:E15"/>
    </sheetView>
  </sheetViews>
  <sheetFormatPr baseColWidth="10" defaultRowHeight="15" x14ac:dyDescent="0.25"/>
  <sheetData>
    <row r="1" spans="1:5" x14ac:dyDescent="0.25">
      <c r="A1" s="4" t="s">
        <v>0</v>
      </c>
      <c r="B1" s="4" t="s">
        <v>1</v>
      </c>
      <c r="C1" s="4" t="s">
        <v>26</v>
      </c>
      <c r="D1" s="4" t="s">
        <v>27</v>
      </c>
      <c r="E1" s="5" t="s">
        <v>29</v>
      </c>
    </row>
    <row r="2" spans="1:5" x14ac:dyDescent="0.25">
      <c r="A2" s="4">
        <v>84</v>
      </c>
      <c r="B2" s="4" t="s">
        <v>6</v>
      </c>
      <c r="C2" s="4">
        <v>922</v>
      </c>
      <c r="D2" s="4">
        <v>2829</v>
      </c>
      <c r="E2" s="1">
        <f>D2/C2-1</f>
        <v>2.0683297180043385</v>
      </c>
    </row>
    <row r="3" spans="1:5" x14ac:dyDescent="0.25">
      <c r="A3" s="4">
        <v>27</v>
      </c>
      <c r="B3" s="4" t="s">
        <v>7</v>
      </c>
      <c r="C3" s="4">
        <v>720</v>
      </c>
      <c r="D3" s="4">
        <v>1153</v>
      </c>
      <c r="E3" s="1">
        <f t="shared" ref="E3:E15" si="0">D3/C3-1</f>
        <v>0.60138888888888897</v>
      </c>
    </row>
    <row r="4" spans="1:5" x14ac:dyDescent="0.25">
      <c r="A4" s="4">
        <v>53</v>
      </c>
      <c r="B4" s="4" t="s">
        <v>8</v>
      </c>
      <c r="C4" s="4">
        <v>320</v>
      </c>
      <c r="D4" s="4">
        <v>1115</v>
      </c>
      <c r="E4" s="1">
        <f t="shared" si="0"/>
        <v>2.484375</v>
      </c>
    </row>
    <row r="5" spans="1:5" x14ac:dyDescent="0.25">
      <c r="A5" s="4">
        <v>24</v>
      </c>
      <c r="B5" s="4" t="s">
        <v>9</v>
      </c>
      <c r="C5" s="4">
        <v>313</v>
      </c>
      <c r="D5" s="4">
        <v>1050</v>
      </c>
      <c r="E5" s="1">
        <f t="shared" si="0"/>
        <v>2.3546325878594248</v>
      </c>
    </row>
    <row r="6" spans="1:5" x14ac:dyDescent="0.25">
      <c r="A6" s="4">
        <v>44</v>
      </c>
      <c r="B6" s="4" t="s">
        <v>3</v>
      </c>
      <c r="C6" s="4">
        <v>1293</v>
      </c>
      <c r="D6" s="4">
        <v>1959</v>
      </c>
      <c r="E6" s="1">
        <f t="shared" si="0"/>
        <v>0.51508120649651978</v>
      </c>
    </row>
    <row r="7" spans="1:5" x14ac:dyDescent="0.25">
      <c r="A7" s="4">
        <v>32</v>
      </c>
      <c r="B7" s="4" t="s">
        <v>12</v>
      </c>
      <c r="C7" s="4">
        <v>278</v>
      </c>
      <c r="D7" s="4">
        <v>911</v>
      </c>
      <c r="E7" s="1">
        <f t="shared" si="0"/>
        <v>2.2769784172661871</v>
      </c>
    </row>
    <row r="8" spans="1:5" x14ac:dyDescent="0.25">
      <c r="A8" s="4">
        <v>11</v>
      </c>
      <c r="B8" s="4" t="s">
        <v>10</v>
      </c>
      <c r="C8" s="4">
        <v>1700</v>
      </c>
      <c r="D8" s="4">
        <v>2678</v>
      </c>
      <c r="E8" s="1">
        <f t="shared" si="0"/>
        <v>0.57529411764705873</v>
      </c>
    </row>
    <row r="9" spans="1:5" x14ac:dyDescent="0.25">
      <c r="A9" s="4">
        <v>28</v>
      </c>
      <c r="B9" s="4" t="s">
        <v>13</v>
      </c>
      <c r="C9" s="4">
        <v>267</v>
      </c>
      <c r="D9" s="4">
        <v>416</v>
      </c>
      <c r="E9" s="1">
        <f t="shared" si="0"/>
        <v>0.55805243445692887</v>
      </c>
    </row>
    <row r="10" spans="1:5" x14ac:dyDescent="0.25">
      <c r="A10" s="4">
        <v>75</v>
      </c>
      <c r="B10" s="4" t="s">
        <v>5</v>
      </c>
      <c r="C10" s="4">
        <v>408</v>
      </c>
      <c r="D10" s="4">
        <v>762</v>
      </c>
      <c r="E10" s="1">
        <f t="shared" si="0"/>
        <v>0.86764705882352944</v>
      </c>
    </row>
    <row r="11" spans="1:5" x14ac:dyDescent="0.25">
      <c r="A11" s="4">
        <v>76</v>
      </c>
      <c r="B11" s="4" t="s">
        <v>11</v>
      </c>
      <c r="C11" s="4">
        <v>490</v>
      </c>
      <c r="D11" s="4">
        <v>515</v>
      </c>
      <c r="E11" s="1">
        <f t="shared" si="0"/>
        <v>5.1020408163265252E-2</v>
      </c>
    </row>
    <row r="12" spans="1:5" x14ac:dyDescent="0.25">
      <c r="A12" s="4">
        <v>52</v>
      </c>
      <c r="B12" s="4" t="s">
        <v>14</v>
      </c>
      <c r="C12" s="4">
        <v>599</v>
      </c>
      <c r="D12" s="4">
        <v>732</v>
      </c>
      <c r="E12" s="1">
        <f t="shared" si="0"/>
        <v>0.22203672787979967</v>
      </c>
    </row>
    <row r="13" spans="1:5" x14ac:dyDescent="0.25">
      <c r="A13" s="4">
        <v>93</v>
      </c>
      <c r="B13" s="4" t="s">
        <v>19</v>
      </c>
      <c r="C13" s="4">
        <v>416</v>
      </c>
      <c r="D13" s="4">
        <v>563</v>
      </c>
      <c r="E13" s="1">
        <f t="shared" si="0"/>
        <v>0.35336538461538458</v>
      </c>
    </row>
    <row r="14" spans="1:5" x14ac:dyDescent="0.25">
      <c r="A14" s="4">
        <v>94</v>
      </c>
      <c r="B14" s="4" t="s">
        <v>28</v>
      </c>
      <c r="C14" s="4">
        <v>216</v>
      </c>
      <c r="D14" s="4">
        <v>248</v>
      </c>
      <c r="E14" s="1">
        <f t="shared" si="0"/>
        <v>0.14814814814814814</v>
      </c>
    </row>
    <row r="15" spans="1:5" x14ac:dyDescent="0.25">
      <c r="A15" s="4"/>
      <c r="B15" s="4"/>
      <c r="C15" s="4">
        <f>SUM(C2:C14)</f>
        <v>7942</v>
      </c>
      <c r="D15" s="4">
        <f>SUM(D2:D14)</f>
        <v>14931</v>
      </c>
      <c r="E15" s="1">
        <f t="shared" si="0"/>
        <v>0.88000503651473183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dublin par régions</vt:lpstr>
      <vt:lpstr>aar par régions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 SADIK</dc:creator>
  <cp:lastModifiedBy>Gérard SADIK</cp:lastModifiedBy>
  <dcterms:created xsi:type="dcterms:W3CDTF">2020-07-09T14:44:40Z</dcterms:created>
  <dcterms:modified xsi:type="dcterms:W3CDTF">2020-07-09T16:16:47Z</dcterms:modified>
</cp:coreProperties>
</file>