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E001EX02201.comptes.diplomatie.gouv.fr\Groupes\SG_FAE_PERM_ELECTION\RESULTATS LEG T1\CIRCO 7\"/>
    </mc:Choice>
  </mc:AlternateContent>
  <bookViews>
    <workbookView xWindow="360" yWindow="270" windowWidth="14940" windowHeight="9150"/>
  </bookViews>
  <sheets>
    <sheet name="default" sheetId="1" r:id="rId1"/>
  </sheets>
  <definedNames>
    <definedName name="_xlnm.Print_Area" localSheetId="0">default!$B$1:$Y$97</definedName>
  </definedNames>
  <calcPr calcId="152511"/>
</workbook>
</file>

<file path=xl/calcChain.xml><?xml version="1.0" encoding="utf-8"?>
<calcChain xmlns="http://schemas.openxmlformats.org/spreadsheetml/2006/main">
  <c r="F80" i="1" l="1"/>
  <c r="F72" i="1"/>
  <c r="F56" i="1"/>
  <c r="F48" i="1"/>
  <c r="F44" i="1"/>
  <c r="F36" i="1"/>
  <c r="F32" i="1"/>
  <c r="F28" i="1"/>
  <c r="F24" i="1"/>
  <c r="F12" i="1"/>
  <c r="F8" i="1"/>
  <c r="C92" i="1"/>
  <c r="C95" i="1" s="1"/>
  <c r="E92" i="1"/>
  <c r="E93" i="1"/>
  <c r="E94" i="1"/>
  <c r="E95" i="1" l="1"/>
  <c r="Y94" i="1"/>
  <c r="Y93" i="1"/>
  <c r="Y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G94" i="1"/>
  <c r="G95" i="1" s="1"/>
  <c r="H94" i="1"/>
  <c r="H95" i="1" s="1"/>
  <c r="I94" i="1"/>
  <c r="I95" i="1" s="1"/>
  <c r="J94" i="1"/>
  <c r="J95" i="1"/>
  <c r="K94" i="1"/>
  <c r="K95" i="1"/>
  <c r="L94" i="1"/>
  <c r="L95" i="1"/>
  <c r="M94" i="1"/>
  <c r="N94" i="1"/>
  <c r="N95" i="1" s="1"/>
  <c r="O94" i="1"/>
  <c r="P94" i="1"/>
  <c r="P95" i="1" s="1"/>
  <c r="Q94" i="1"/>
  <c r="R94" i="1"/>
  <c r="R95" i="1" s="1"/>
  <c r="S94" i="1"/>
  <c r="T94" i="1"/>
  <c r="T95" i="1" s="1"/>
  <c r="U94" i="1"/>
  <c r="V94" i="1"/>
  <c r="V95" i="1" s="1"/>
  <c r="W94" i="1"/>
  <c r="X94" i="1"/>
  <c r="X95" i="1" s="1"/>
  <c r="M95" i="1" l="1"/>
  <c r="W95" i="1"/>
  <c r="U95" i="1"/>
  <c r="S95" i="1"/>
  <c r="Y95" i="1"/>
  <c r="Q95" i="1"/>
  <c r="O95" i="1"/>
</calcChain>
</file>

<file path=xl/sharedStrings.xml><?xml version="1.0" encoding="utf-8"?>
<sst xmlns="http://schemas.openxmlformats.org/spreadsheetml/2006/main" count="401" uniqueCount="72">
  <si>
    <t>Libellé circonscription électorale</t>
  </si>
  <si>
    <t>Code LEC-Libellé LEC</t>
  </si>
  <si>
    <t>Type de vote</t>
  </si>
  <si>
    <t>Nombre inscrits</t>
  </si>
  <si>
    <t>Nombre votants</t>
  </si>
  <si>
    <t>Nombre bulletins blanc</t>
  </si>
  <si>
    <t>Nombre bulletins annulé</t>
  </si>
  <si>
    <t>Alexandre LA ROQUE</t>
  </si>
  <si>
    <t>Asma RHARMAOUI-CLAQUIN</t>
  </si>
  <si>
    <t>Bernard GEITER</t>
  </si>
  <si>
    <t>Félix DROUET</t>
  </si>
  <si>
    <t>Frédéric PETIT</t>
  </si>
  <si>
    <t>Guy PATTON</t>
  </si>
  <si>
    <t>Jérôme SEGAL</t>
  </si>
  <si>
    <t>Lucas FONCK</t>
  </si>
  <si>
    <t>Mathilde DUMAS</t>
  </si>
  <si>
    <t>Philippe DESWEL</t>
  </si>
  <si>
    <t>Sophie CHEDIAC</t>
  </si>
  <si>
    <t>Sophie LOOBUYCK</t>
  </si>
  <si>
    <t>Tatiana BOTEVA-MALO</t>
  </si>
  <si>
    <t>Thierry DENEUVE</t>
  </si>
  <si>
    <t>Valérie CHARTRAIN</t>
  </si>
  <si>
    <t>Vassili LE MOIGNE</t>
  </si>
  <si>
    <t>Total</t>
  </si>
  <si>
    <t>Nombre de voix</t>
  </si>
  <si>
    <t>Nombre de voix (% exprimés)</t>
  </si>
  <si>
    <t>Circonscription 07</t>
  </si>
  <si>
    <t>1</t>
  </si>
  <si>
    <t>BEG-BELGRADE</t>
  </si>
  <si>
    <t>SUFFRAGE</t>
  </si>
  <si>
    <t>3</t>
  </si>
  <si>
    <t>2</t>
  </si>
  <si>
    <t>VPC</t>
  </si>
  <si>
    <t>0</t>
  </si>
  <si>
    <t>VPI</t>
  </si>
  <si>
    <t>BER-BERLIN</t>
  </si>
  <si>
    <t>7</t>
  </si>
  <si>
    <t>8</t>
  </si>
  <si>
    <t>42</t>
  </si>
  <si>
    <t>BTS-BRATISLAVA</t>
  </si>
  <si>
    <t>BUD-BUDAPEST</t>
  </si>
  <si>
    <t>BUH-BUCAREST</t>
  </si>
  <si>
    <t>4</t>
  </si>
  <si>
    <t>DUS-DUSSELDORF</t>
  </si>
  <si>
    <t>15</t>
  </si>
  <si>
    <t>FRA-FRANCFORT</t>
  </si>
  <si>
    <t>22</t>
  </si>
  <si>
    <t>HAM-HAMBOURG</t>
  </si>
  <si>
    <t>6</t>
  </si>
  <si>
    <t>17</t>
  </si>
  <si>
    <t>KRK-CRACOVIE</t>
  </si>
  <si>
    <t>LJU-LJUBLJANA</t>
  </si>
  <si>
    <t>MUC-MUNICH</t>
  </si>
  <si>
    <t>5</t>
  </si>
  <si>
    <t>PRG-PRAGUE</t>
  </si>
  <si>
    <t>PRN-PRISTINA</t>
  </si>
  <si>
    <t>SCN-SARREBRUCK</t>
  </si>
  <si>
    <t>SJJ-SARAJEVO</t>
  </si>
  <si>
    <t>SKP-SKOPJE</t>
  </si>
  <si>
    <t>SOF-SOFIA</t>
  </si>
  <si>
    <t>STR-STUTTGART</t>
  </si>
  <si>
    <t>9</t>
  </si>
  <si>
    <t>TIA-TIRANA</t>
  </si>
  <si>
    <t>VIE-VIENNE</t>
  </si>
  <si>
    <t>18</t>
  </si>
  <si>
    <t>WAW-VARSOVIE</t>
  </si>
  <si>
    <t>ZAG-ZAGREB</t>
  </si>
  <si>
    <t>Modalités de suffrage</t>
  </si>
  <si>
    <t>URNE</t>
  </si>
  <si>
    <t>TOTAL</t>
  </si>
  <si>
    <t>Participation</t>
  </si>
  <si>
    <t>Nombre exprimé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</si>
</sst>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5"/>
      </left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/>
      <bottom style="hair">
        <color indexed="10"/>
      </bottom>
      <diagonal/>
    </border>
    <border>
      <left style="hair">
        <color indexed="15"/>
      </left>
      <right/>
      <top style="hair">
        <color indexed="15"/>
      </top>
      <bottom style="hair">
        <color indexed="15"/>
      </bottom>
      <diagonal/>
    </border>
    <border>
      <left style="hair">
        <color indexed="15"/>
      </left>
      <right/>
      <top/>
      <bottom/>
      <diagonal/>
    </border>
    <border>
      <left style="hair">
        <color indexed="15"/>
      </left>
      <right/>
      <top/>
      <bottom style="hair">
        <color indexed="15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right" vertical="center" wrapText="1"/>
    </xf>
    <xf numFmtId="10" fontId="6" fillId="3" borderId="2" xfId="0" applyNumberFormat="1" applyFont="1" applyFill="1" applyBorder="1" applyAlignment="1">
      <alignment horizontal="right" vertical="center" wrapText="1"/>
    </xf>
    <xf numFmtId="10" fontId="5" fillId="5" borderId="2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10" fontId="5" fillId="4" borderId="9" xfId="0" applyNumberFormat="1" applyFont="1" applyFill="1" applyBorder="1" applyAlignment="1">
      <alignment horizontal="right" vertical="center" wrapText="1"/>
    </xf>
    <xf numFmtId="10" fontId="5" fillId="5" borderId="9" xfId="0" applyNumberFormat="1" applyFont="1" applyFill="1" applyBorder="1" applyAlignment="1">
      <alignment horizontal="right" vertical="center" wrapText="1"/>
    </xf>
    <xf numFmtId="10" fontId="6" fillId="3" borderId="9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165" fontId="8" fillId="6" borderId="10" xfId="1" applyNumberFormat="1" applyFont="1" applyFill="1" applyBorder="1"/>
    <xf numFmtId="165" fontId="8" fillId="6" borderId="10" xfId="0" applyNumberFormat="1" applyFont="1" applyFill="1" applyBorder="1"/>
    <xf numFmtId="0" fontId="8" fillId="6" borderId="10" xfId="0" applyFont="1" applyFill="1" applyBorder="1" applyAlignment="1">
      <alignment horizontal="center" vertical="center"/>
    </xf>
    <xf numFmtId="10" fontId="4" fillId="4" borderId="10" xfId="2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0" fontId="4" fillId="5" borderId="10" xfId="2" applyNumberFormat="1" applyFont="1" applyFill="1" applyBorder="1" applyAlignment="1">
      <alignment horizontal="center" vertical="center"/>
    </xf>
    <xf numFmtId="10" fontId="7" fillId="3" borderId="10" xfId="2" applyNumberFormat="1" applyFont="1" applyFill="1" applyBorder="1" applyAlignment="1">
      <alignment horizontal="center" vertical="center"/>
    </xf>
    <xf numFmtId="10" fontId="8" fillId="6" borderId="10" xfId="2" applyNumberFormat="1" applyFont="1" applyFill="1" applyBorder="1" applyAlignment="1">
      <alignment horizontal="center" vertical="center"/>
    </xf>
    <xf numFmtId="165" fontId="8" fillId="6" borderId="10" xfId="1" applyNumberFormat="1" applyFont="1" applyFill="1" applyBorder="1" applyAlignment="1">
      <alignment horizontal="center" vertical="center"/>
    </xf>
    <xf numFmtId="165" fontId="4" fillId="4" borderId="10" xfId="1" applyNumberFormat="1" applyFont="1" applyFill="1" applyBorder="1" applyAlignment="1">
      <alignment horizontal="right" vertical="center"/>
    </xf>
    <xf numFmtId="165" fontId="4" fillId="5" borderId="10" xfId="1" applyNumberFormat="1" applyFont="1" applyFill="1" applyBorder="1" applyAlignment="1">
      <alignment horizontal="right" vertical="center"/>
    </xf>
    <xf numFmtId="165" fontId="7" fillId="3" borderId="10" xfId="1" applyNumberFormat="1" applyFont="1" applyFill="1" applyBorder="1" applyAlignment="1">
      <alignment horizontal="right" vertical="center"/>
    </xf>
    <xf numFmtId="165" fontId="8" fillId="6" borderId="10" xfId="1" applyNumberFormat="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horizontal="right" vertical="center" wrapText="1"/>
    </xf>
    <xf numFmtId="3" fontId="6" fillId="3" borderId="10" xfId="0" applyNumberFormat="1" applyFont="1" applyFill="1" applyBorder="1" applyAlignment="1">
      <alignment horizontal="right" vertical="center" wrapText="1"/>
    </xf>
    <xf numFmtId="3" fontId="5" fillId="5" borderId="10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/>
    </xf>
    <xf numFmtId="165" fontId="4" fillId="4" borderId="11" xfId="1" applyNumberFormat="1" applyFont="1" applyFill="1" applyBorder="1" applyAlignment="1">
      <alignment horizontal="center" vertical="center"/>
    </xf>
    <xf numFmtId="165" fontId="4" fillId="4" borderId="13" xfId="1" applyNumberFormat="1" applyFont="1" applyFill="1" applyBorder="1" applyAlignment="1">
      <alignment horizontal="center" vertical="center"/>
    </xf>
    <xf numFmtId="165" fontId="4" fillId="4" borderId="12" xfId="1" applyNumberFormat="1" applyFont="1" applyFill="1" applyBorder="1" applyAlignment="1">
      <alignment horizontal="center" vertical="center"/>
    </xf>
    <xf numFmtId="165" fontId="8" fillId="6" borderId="11" xfId="1" applyNumberFormat="1" applyFont="1" applyFill="1" applyBorder="1" applyAlignment="1">
      <alignment horizontal="center" vertical="center"/>
    </xf>
    <xf numFmtId="165" fontId="8" fillId="6" borderId="13" xfId="1" applyNumberFormat="1" applyFont="1" applyFill="1" applyBorder="1" applyAlignment="1">
      <alignment horizontal="center" vertical="center"/>
    </xf>
    <xf numFmtId="165" fontId="8" fillId="6" borderId="12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/>
    </xf>
    <xf numFmtId="165" fontId="4" fillId="4" borderId="13" xfId="0" applyNumberFormat="1" applyFont="1" applyFill="1" applyBorder="1" applyAlignment="1">
      <alignment horizontal="center" vertical="center"/>
    </xf>
    <xf numFmtId="165" fontId="4" fillId="4" borderId="12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/>
    <xf numFmtId="0" fontId="4" fillId="4" borderId="5" xfId="0" applyFont="1" applyFill="1" applyBorder="1" applyAlignment="1">
      <alignment horizontal="left" vertical="center"/>
    </xf>
    <xf numFmtId="0" fontId="0" fillId="0" borderId="6" xfId="0" applyFont="1" applyBorder="1" applyAlignment="1" applyProtection="1"/>
    <xf numFmtId="0" fontId="0" fillId="0" borderId="7" xfId="0" applyFont="1" applyBorder="1" applyAlignment="1" applyProtection="1"/>
    <xf numFmtId="0" fontId="4" fillId="4" borderId="1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A0D9"/>
      <rgbColor rgb="00FFFFFF"/>
      <rgbColor rgb="00C5CBCB"/>
      <rgbColor rgb="00F0F0F0"/>
      <rgbColor rgb="00000000"/>
      <rgbColor rgb="00CDD1D3"/>
      <rgbColor rgb="00515151"/>
      <rgbColor rgb="00DDDDD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7"/>
  <sheetViews>
    <sheetView tabSelected="1" topLeftCell="B1" zoomScale="70" zoomScaleNormal="70" workbookViewId="0">
      <selection activeCell="B1" sqref="B1:Y97"/>
    </sheetView>
  </sheetViews>
  <sheetFormatPr baseColWidth="10" defaultColWidth="9.140625" defaultRowHeight="12.75" x14ac:dyDescent="0.2"/>
  <cols>
    <col min="1" max="1" width="17.140625" hidden="1" customWidth="1"/>
    <col min="2" max="2" width="22.5703125" customWidth="1"/>
    <col min="3" max="8" width="17.140625" customWidth="1"/>
    <col min="9" max="24" width="11.42578125" customWidth="1"/>
    <col min="25" max="25" width="11.5703125" customWidth="1"/>
    <col min="26" max="42" width="11.42578125" hidden="1" customWidth="1"/>
  </cols>
  <sheetData>
    <row r="1" spans="1:42" ht="30" customHeight="1" x14ac:dyDescent="0.2">
      <c r="A1" s="54" t="s">
        <v>0</v>
      </c>
      <c r="B1" s="48" t="s">
        <v>1</v>
      </c>
      <c r="C1" s="40" t="s">
        <v>3</v>
      </c>
      <c r="D1" s="48" t="s">
        <v>2</v>
      </c>
      <c r="E1" s="48" t="s">
        <v>4</v>
      </c>
      <c r="F1" s="40" t="s">
        <v>70</v>
      </c>
      <c r="G1" s="48" t="s">
        <v>5</v>
      </c>
      <c r="H1" s="48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1" t="s">
        <v>23</v>
      </c>
      <c r="Z1" s="6" t="s">
        <v>7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12</v>
      </c>
      <c r="AF1" s="1" t="s">
        <v>13</v>
      </c>
      <c r="AG1" s="1" t="s">
        <v>14</v>
      </c>
      <c r="AH1" s="1" t="s">
        <v>15</v>
      </c>
      <c r="AI1" s="1" t="s">
        <v>16</v>
      </c>
      <c r="AJ1" s="1" t="s">
        <v>17</v>
      </c>
      <c r="AK1" s="1" t="s">
        <v>18</v>
      </c>
      <c r="AL1" s="1" t="s">
        <v>19</v>
      </c>
      <c r="AM1" s="1" t="s">
        <v>20</v>
      </c>
      <c r="AN1" s="1" t="s">
        <v>21</v>
      </c>
      <c r="AO1" s="1" t="s">
        <v>22</v>
      </c>
      <c r="AP1" s="2" t="s">
        <v>23</v>
      </c>
    </row>
    <row r="2" spans="1:42" ht="45" customHeight="1" x14ac:dyDescent="0.2">
      <c r="A2" s="55"/>
      <c r="B2" s="49"/>
      <c r="C2" s="41"/>
      <c r="D2" s="49"/>
      <c r="E2" s="49"/>
      <c r="F2" s="41"/>
      <c r="G2" s="49"/>
      <c r="H2" s="49"/>
      <c r="I2" s="10" t="s">
        <v>24</v>
      </c>
      <c r="J2" s="10" t="s">
        <v>24</v>
      </c>
      <c r="K2" s="10" t="s">
        <v>24</v>
      </c>
      <c r="L2" s="10" t="s">
        <v>24</v>
      </c>
      <c r="M2" s="10" t="s">
        <v>24</v>
      </c>
      <c r="N2" s="10" t="s">
        <v>24</v>
      </c>
      <c r="O2" s="10" t="s">
        <v>24</v>
      </c>
      <c r="P2" s="10" t="s">
        <v>24</v>
      </c>
      <c r="Q2" s="10" t="s">
        <v>24</v>
      </c>
      <c r="R2" s="10" t="s">
        <v>24</v>
      </c>
      <c r="S2" s="10" t="s">
        <v>24</v>
      </c>
      <c r="T2" s="10" t="s">
        <v>24</v>
      </c>
      <c r="U2" s="10" t="s">
        <v>24</v>
      </c>
      <c r="V2" s="10" t="s">
        <v>24</v>
      </c>
      <c r="W2" s="10" t="s">
        <v>24</v>
      </c>
      <c r="X2" s="10" t="s">
        <v>24</v>
      </c>
      <c r="Y2" s="11" t="s">
        <v>71</v>
      </c>
      <c r="Z2" s="6" t="s">
        <v>25</v>
      </c>
      <c r="AA2" s="1" t="s">
        <v>25</v>
      </c>
      <c r="AB2" s="1" t="s">
        <v>25</v>
      </c>
      <c r="AC2" s="1" t="s">
        <v>25</v>
      </c>
      <c r="AD2" s="1" t="s">
        <v>25</v>
      </c>
      <c r="AE2" s="1" t="s">
        <v>25</v>
      </c>
      <c r="AF2" s="1" t="s">
        <v>25</v>
      </c>
      <c r="AG2" s="1" t="s">
        <v>25</v>
      </c>
      <c r="AH2" s="1" t="s">
        <v>25</v>
      </c>
      <c r="AI2" s="1" t="s">
        <v>25</v>
      </c>
      <c r="AJ2" s="1" t="s">
        <v>25</v>
      </c>
      <c r="AK2" s="1" t="s">
        <v>25</v>
      </c>
      <c r="AL2" s="1" t="s">
        <v>25</v>
      </c>
      <c r="AM2" s="1" t="s">
        <v>25</v>
      </c>
      <c r="AN2" s="1" t="s">
        <v>25</v>
      </c>
      <c r="AO2" s="1" t="s">
        <v>25</v>
      </c>
      <c r="AP2" s="2" t="s">
        <v>25</v>
      </c>
    </row>
    <row r="3" spans="1:42" ht="15" customHeight="1" x14ac:dyDescent="0.2">
      <c r="A3" s="50" t="s">
        <v>26</v>
      </c>
      <c r="B3" s="53" t="s">
        <v>28</v>
      </c>
      <c r="C3" s="34">
        <v>1368</v>
      </c>
      <c r="D3" s="12" t="s">
        <v>29</v>
      </c>
      <c r="E3" s="25">
        <v>89</v>
      </c>
      <c r="F3" s="18">
        <v>6.1403508771929821E-2</v>
      </c>
      <c r="G3" s="33" t="s">
        <v>30</v>
      </c>
      <c r="H3" s="33" t="s">
        <v>31</v>
      </c>
      <c r="I3" s="30">
        <v>1</v>
      </c>
      <c r="J3" s="30">
        <v>23</v>
      </c>
      <c r="K3" s="30">
        <v>0</v>
      </c>
      <c r="L3" s="30">
        <v>0</v>
      </c>
      <c r="M3" s="30">
        <v>27</v>
      </c>
      <c r="N3" s="30">
        <v>0</v>
      </c>
      <c r="O3" s="30">
        <v>3</v>
      </c>
      <c r="P3" s="30">
        <v>0</v>
      </c>
      <c r="Q3" s="30">
        <v>1</v>
      </c>
      <c r="R3" s="30">
        <v>5</v>
      </c>
      <c r="S3" s="30">
        <v>0</v>
      </c>
      <c r="T3" s="30">
        <v>9</v>
      </c>
      <c r="U3" s="30">
        <v>4</v>
      </c>
      <c r="V3" s="30">
        <v>4</v>
      </c>
      <c r="W3" s="30">
        <v>6</v>
      </c>
      <c r="X3" s="30">
        <v>1</v>
      </c>
      <c r="Y3" s="31">
        <v>84</v>
      </c>
      <c r="Z3" s="7">
        <v>1.1904761904761904E-2</v>
      </c>
      <c r="AA3" s="3">
        <v>0.27380952380952384</v>
      </c>
      <c r="AB3" s="3">
        <v>0</v>
      </c>
      <c r="AC3" s="3">
        <v>0</v>
      </c>
      <c r="AD3" s="3">
        <v>0.32142857142857145</v>
      </c>
      <c r="AE3" s="3">
        <v>0</v>
      </c>
      <c r="AF3" s="3">
        <v>3.5714285714285712E-2</v>
      </c>
      <c r="AG3" s="3">
        <v>0</v>
      </c>
      <c r="AH3" s="3">
        <v>1.1904761904761904E-2</v>
      </c>
      <c r="AI3" s="3">
        <v>5.9523809523809521E-2</v>
      </c>
      <c r="AJ3" s="3">
        <v>0</v>
      </c>
      <c r="AK3" s="3">
        <v>0.10714285714285714</v>
      </c>
      <c r="AL3" s="3">
        <v>4.7619047619047616E-2</v>
      </c>
      <c r="AM3" s="3">
        <v>4.7619047619047616E-2</v>
      </c>
      <c r="AN3" s="3">
        <v>7.1428571428571425E-2</v>
      </c>
      <c r="AO3" s="3">
        <v>1.1904761904761904E-2</v>
      </c>
      <c r="AP3" s="4">
        <v>6.25E-2</v>
      </c>
    </row>
    <row r="4" spans="1:42" ht="15" customHeight="1" x14ac:dyDescent="0.2">
      <c r="A4" s="51"/>
      <c r="B4" s="49"/>
      <c r="C4" s="35"/>
      <c r="D4" s="13" t="s">
        <v>32</v>
      </c>
      <c r="E4" s="26">
        <v>0</v>
      </c>
      <c r="F4" s="21"/>
      <c r="G4" s="19" t="s">
        <v>33</v>
      </c>
      <c r="H4" s="19" t="s">
        <v>33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1">
        <v>0</v>
      </c>
      <c r="Z4" s="8" t="e">
        <v>#NUM!</v>
      </c>
      <c r="AA4" s="5" t="e">
        <v>#NUM!</v>
      </c>
      <c r="AB4" s="5" t="e">
        <v>#NUM!</v>
      </c>
      <c r="AC4" s="5" t="e">
        <v>#NUM!</v>
      </c>
      <c r="AD4" s="5" t="e">
        <v>#NUM!</v>
      </c>
      <c r="AE4" s="5" t="e">
        <v>#NUM!</v>
      </c>
      <c r="AF4" s="5" t="e">
        <v>#NUM!</v>
      </c>
      <c r="AG4" s="5" t="e">
        <v>#NUM!</v>
      </c>
      <c r="AH4" s="5" t="e">
        <v>#NUM!</v>
      </c>
      <c r="AI4" s="5" t="e">
        <v>#NUM!</v>
      </c>
      <c r="AJ4" s="5" t="e">
        <v>#NUM!</v>
      </c>
      <c r="AK4" s="5" t="e">
        <v>#NUM!</v>
      </c>
      <c r="AL4" s="5" t="e">
        <v>#NUM!</v>
      </c>
      <c r="AM4" s="5" t="e">
        <v>#NUM!</v>
      </c>
      <c r="AN4" s="5" t="e">
        <v>#NUM!</v>
      </c>
      <c r="AO4" s="5" t="e">
        <v>#NUM!</v>
      </c>
      <c r="AP4" s="4" t="e">
        <v>#NUM!</v>
      </c>
    </row>
    <row r="5" spans="1:42" ht="15" customHeight="1" x14ac:dyDescent="0.2">
      <c r="A5" s="51"/>
      <c r="B5" s="49"/>
      <c r="C5" s="35"/>
      <c r="D5" s="12" t="s">
        <v>34</v>
      </c>
      <c r="E5" s="25">
        <v>125</v>
      </c>
      <c r="F5" s="18">
        <v>0.12424849699398798</v>
      </c>
      <c r="G5" s="33" t="s">
        <v>27</v>
      </c>
      <c r="H5" s="33" t="s">
        <v>33</v>
      </c>
      <c r="I5" s="30">
        <v>1</v>
      </c>
      <c r="J5" s="30">
        <v>40</v>
      </c>
      <c r="K5" s="30">
        <v>6</v>
      </c>
      <c r="L5" s="30">
        <v>0</v>
      </c>
      <c r="M5" s="30">
        <v>44</v>
      </c>
      <c r="N5" s="30">
        <v>1</v>
      </c>
      <c r="O5" s="30">
        <v>1</v>
      </c>
      <c r="P5" s="30">
        <v>0</v>
      </c>
      <c r="Q5" s="30">
        <v>7</v>
      </c>
      <c r="R5" s="30">
        <v>3</v>
      </c>
      <c r="S5" s="30">
        <v>4</v>
      </c>
      <c r="T5" s="30">
        <v>11</v>
      </c>
      <c r="U5" s="30">
        <v>3</v>
      </c>
      <c r="V5" s="30">
        <v>0</v>
      </c>
      <c r="W5" s="30">
        <v>0</v>
      </c>
      <c r="X5" s="30">
        <v>3</v>
      </c>
      <c r="Y5" s="31">
        <v>124</v>
      </c>
      <c r="Z5" s="7">
        <v>8.0645161290322578E-3</v>
      </c>
      <c r="AA5" s="3">
        <v>0.32258064516129031</v>
      </c>
      <c r="AB5" s="3">
        <v>4.8387096774193547E-2</v>
      </c>
      <c r="AC5" s="3">
        <v>0</v>
      </c>
      <c r="AD5" s="3">
        <v>0.35483870967741937</v>
      </c>
      <c r="AE5" s="3">
        <v>8.0645161290322578E-3</v>
      </c>
      <c r="AF5" s="3">
        <v>8.0645161290322578E-3</v>
      </c>
      <c r="AG5" s="3">
        <v>0</v>
      </c>
      <c r="AH5" s="3">
        <v>5.6451612903225805E-2</v>
      </c>
      <c r="AI5" s="3">
        <v>2.4193548387096774E-2</v>
      </c>
      <c r="AJ5" s="3">
        <v>3.2258064516129031E-2</v>
      </c>
      <c r="AK5" s="3">
        <v>8.8709677419354843E-2</v>
      </c>
      <c r="AL5" s="3">
        <v>2.4193548387096774E-2</v>
      </c>
      <c r="AM5" s="3">
        <v>0</v>
      </c>
      <c r="AN5" s="3">
        <v>0</v>
      </c>
      <c r="AO5" s="3">
        <v>2.4193548387096774E-2</v>
      </c>
      <c r="AP5" s="4">
        <v>6.25E-2</v>
      </c>
    </row>
    <row r="6" spans="1:42" ht="15" customHeight="1" x14ac:dyDescent="0.2">
      <c r="A6" s="51"/>
      <c r="B6" s="49"/>
      <c r="C6" s="36"/>
      <c r="D6" s="14" t="s">
        <v>23</v>
      </c>
      <c r="E6" s="27"/>
      <c r="F6" s="22"/>
      <c r="G6" s="20"/>
      <c r="H6" s="20"/>
      <c r="I6" s="31">
        <v>2</v>
      </c>
      <c r="J6" s="31">
        <v>63</v>
      </c>
      <c r="K6" s="31">
        <v>6</v>
      </c>
      <c r="L6" s="31">
        <v>0</v>
      </c>
      <c r="M6" s="31">
        <v>71</v>
      </c>
      <c r="N6" s="31">
        <v>1</v>
      </c>
      <c r="O6" s="31">
        <v>4</v>
      </c>
      <c r="P6" s="31">
        <v>0</v>
      </c>
      <c r="Q6" s="31">
        <v>8</v>
      </c>
      <c r="R6" s="31">
        <v>8</v>
      </c>
      <c r="S6" s="31">
        <v>4</v>
      </c>
      <c r="T6" s="31">
        <v>20</v>
      </c>
      <c r="U6" s="31">
        <v>7</v>
      </c>
      <c r="V6" s="31">
        <v>4</v>
      </c>
      <c r="W6" s="31">
        <v>6</v>
      </c>
      <c r="X6" s="31">
        <v>4</v>
      </c>
      <c r="Y6" s="31">
        <v>208</v>
      </c>
      <c r="Z6" s="9">
        <v>9.6153846153846159E-3</v>
      </c>
      <c r="AA6" s="4">
        <v>0.30288461538461536</v>
      </c>
      <c r="AB6" s="4">
        <v>2.8846153846153848E-2</v>
      </c>
      <c r="AC6" s="4">
        <v>0</v>
      </c>
      <c r="AD6" s="4">
        <v>0.34134615384615385</v>
      </c>
      <c r="AE6" s="4">
        <v>4.807692307692308E-3</v>
      </c>
      <c r="AF6" s="4">
        <v>1.9230769230769232E-2</v>
      </c>
      <c r="AG6" s="4">
        <v>0</v>
      </c>
      <c r="AH6" s="4">
        <v>3.8461538461538464E-2</v>
      </c>
      <c r="AI6" s="4">
        <v>3.8461538461538464E-2</v>
      </c>
      <c r="AJ6" s="4">
        <v>1.9230769230769232E-2</v>
      </c>
      <c r="AK6" s="4">
        <v>9.6153846153846159E-2</v>
      </c>
      <c r="AL6" s="4">
        <v>3.3653846153846152E-2</v>
      </c>
      <c r="AM6" s="4">
        <v>1.9230769230769232E-2</v>
      </c>
      <c r="AN6" s="4">
        <v>2.8846153846153848E-2</v>
      </c>
      <c r="AO6" s="4">
        <v>1.9230769230769232E-2</v>
      </c>
      <c r="AP6" s="4">
        <v>6.25E-2</v>
      </c>
    </row>
    <row r="7" spans="1:42" ht="15" customHeight="1" x14ac:dyDescent="0.2">
      <c r="A7" s="51"/>
      <c r="B7" s="53" t="s">
        <v>35</v>
      </c>
      <c r="C7" s="42">
        <v>20161</v>
      </c>
      <c r="D7" s="12" t="s">
        <v>29</v>
      </c>
      <c r="E7" s="25">
        <v>1724</v>
      </c>
      <c r="F7" s="18">
        <v>8.4767620653737413E-2</v>
      </c>
      <c r="G7" s="33" t="s">
        <v>36</v>
      </c>
      <c r="H7" s="33" t="s">
        <v>37</v>
      </c>
      <c r="I7" s="30">
        <v>23</v>
      </c>
      <c r="J7" s="30">
        <v>812</v>
      </c>
      <c r="K7" s="30">
        <v>18</v>
      </c>
      <c r="L7" s="30">
        <v>1</v>
      </c>
      <c r="M7" s="30">
        <v>455</v>
      </c>
      <c r="N7" s="30">
        <v>5</v>
      </c>
      <c r="O7" s="30">
        <v>15</v>
      </c>
      <c r="P7" s="30">
        <v>1</v>
      </c>
      <c r="Q7" s="30">
        <v>0</v>
      </c>
      <c r="R7" s="30">
        <v>46</v>
      </c>
      <c r="S7" s="30">
        <v>1</v>
      </c>
      <c r="T7" s="30">
        <v>38</v>
      </c>
      <c r="U7" s="30">
        <v>68</v>
      </c>
      <c r="V7" s="30">
        <v>67</v>
      </c>
      <c r="W7" s="30">
        <v>128</v>
      </c>
      <c r="X7" s="30">
        <v>31</v>
      </c>
      <c r="Y7" s="31">
        <v>1709</v>
      </c>
      <c r="Z7" s="7">
        <v>1.3458162668227034E-2</v>
      </c>
      <c r="AA7" s="3">
        <v>0.47513165593914569</v>
      </c>
      <c r="AB7" s="3">
        <v>1.0532475131655939E-2</v>
      </c>
      <c r="AC7" s="3">
        <v>5.8513750731421885E-4</v>
      </c>
      <c r="AD7" s="3">
        <v>0.26623756582796959</v>
      </c>
      <c r="AE7" s="3">
        <v>2.9256875365710941E-3</v>
      </c>
      <c r="AF7" s="3">
        <v>8.777062609713282E-3</v>
      </c>
      <c r="AG7" s="3">
        <v>5.8513750731421885E-4</v>
      </c>
      <c r="AH7" s="3">
        <v>0</v>
      </c>
      <c r="AI7" s="3">
        <v>2.6916325336454067E-2</v>
      </c>
      <c r="AJ7" s="3">
        <v>5.8513750731421885E-4</v>
      </c>
      <c r="AK7" s="3">
        <v>2.2235225277940317E-2</v>
      </c>
      <c r="AL7" s="3">
        <v>3.9789350497366878E-2</v>
      </c>
      <c r="AM7" s="3">
        <v>3.920421299005266E-2</v>
      </c>
      <c r="AN7" s="3">
        <v>7.4897600936220013E-2</v>
      </c>
      <c r="AO7" s="3">
        <v>1.8139262726740785E-2</v>
      </c>
      <c r="AP7" s="4">
        <v>6.25E-2</v>
      </c>
    </row>
    <row r="8" spans="1:42" ht="15" customHeight="1" x14ac:dyDescent="0.2">
      <c r="A8" s="51"/>
      <c r="B8" s="49"/>
      <c r="C8" s="43"/>
      <c r="D8" s="13" t="s">
        <v>32</v>
      </c>
      <c r="E8" s="26">
        <v>61</v>
      </c>
      <c r="F8" s="21">
        <f>Y8/C7</f>
        <v>2.9760428550171122E-3</v>
      </c>
      <c r="G8" s="19" t="s">
        <v>27</v>
      </c>
      <c r="H8" s="19" t="s">
        <v>33</v>
      </c>
      <c r="I8" s="32">
        <v>0</v>
      </c>
      <c r="J8" s="32">
        <v>21</v>
      </c>
      <c r="K8" s="32">
        <v>3</v>
      </c>
      <c r="L8" s="32">
        <v>0</v>
      </c>
      <c r="M8" s="32">
        <v>20</v>
      </c>
      <c r="N8" s="32">
        <v>0</v>
      </c>
      <c r="O8" s="32">
        <v>1</v>
      </c>
      <c r="P8" s="32">
        <v>0</v>
      </c>
      <c r="Q8" s="32">
        <v>0</v>
      </c>
      <c r="R8" s="32">
        <v>2</v>
      </c>
      <c r="S8" s="32">
        <v>1</v>
      </c>
      <c r="T8" s="32">
        <v>3</v>
      </c>
      <c r="U8" s="32">
        <v>2</v>
      </c>
      <c r="V8" s="32">
        <v>6</v>
      </c>
      <c r="W8" s="32">
        <v>0</v>
      </c>
      <c r="X8" s="32">
        <v>1</v>
      </c>
      <c r="Y8" s="31">
        <v>60</v>
      </c>
      <c r="Z8" s="8">
        <v>0</v>
      </c>
      <c r="AA8" s="5">
        <v>0.35</v>
      </c>
      <c r="AB8" s="5">
        <v>0.05</v>
      </c>
      <c r="AC8" s="5">
        <v>0</v>
      </c>
      <c r="AD8" s="5">
        <v>0.33333333333333331</v>
      </c>
      <c r="AE8" s="5">
        <v>0</v>
      </c>
      <c r="AF8" s="5">
        <v>1.6666666666666666E-2</v>
      </c>
      <c r="AG8" s="5">
        <v>0</v>
      </c>
      <c r="AH8" s="5">
        <v>0</v>
      </c>
      <c r="AI8" s="5">
        <v>3.3333333333333333E-2</v>
      </c>
      <c r="AJ8" s="5">
        <v>1.6666666666666666E-2</v>
      </c>
      <c r="AK8" s="5">
        <v>0.05</v>
      </c>
      <c r="AL8" s="5">
        <v>3.3333333333333333E-2</v>
      </c>
      <c r="AM8" s="5">
        <v>0.1</v>
      </c>
      <c r="AN8" s="5">
        <v>0</v>
      </c>
      <c r="AO8" s="5">
        <v>1.6666666666666666E-2</v>
      </c>
      <c r="AP8" s="4">
        <v>6.25E-2</v>
      </c>
    </row>
    <row r="9" spans="1:42" ht="15" customHeight="1" x14ac:dyDescent="0.2">
      <c r="A9" s="51"/>
      <c r="B9" s="49"/>
      <c r="C9" s="43"/>
      <c r="D9" s="12" t="s">
        <v>34</v>
      </c>
      <c r="E9" s="25">
        <v>5656</v>
      </c>
      <c r="F9" s="18">
        <v>0.38714571408868353</v>
      </c>
      <c r="G9" s="33" t="s">
        <v>38</v>
      </c>
      <c r="H9" s="33" t="s">
        <v>33</v>
      </c>
      <c r="I9" s="30">
        <v>25</v>
      </c>
      <c r="J9" s="30">
        <v>2339</v>
      </c>
      <c r="K9" s="30">
        <v>285</v>
      </c>
      <c r="L9" s="30">
        <v>105</v>
      </c>
      <c r="M9" s="30">
        <v>1290</v>
      </c>
      <c r="N9" s="30">
        <v>9</v>
      </c>
      <c r="O9" s="30">
        <v>74</v>
      </c>
      <c r="P9" s="30">
        <v>8</v>
      </c>
      <c r="Q9" s="30">
        <v>52</v>
      </c>
      <c r="R9" s="30">
        <v>109</v>
      </c>
      <c r="S9" s="30">
        <v>169</v>
      </c>
      <c r="T9" s="30">
        <v>72</v>
      </c>
      <c r="U9" s="30">
        <v>429</v>
      </c>
      <c r="V9" s="30">
        <v>148</v>
      </c>
      <c r="W9" s="30">
        <v>411</v>
      </c>
      <c r="X9" s="30">
        <v>89</v>
      </c>
      <c r="Y9" s="31">
        <v>5614</v>
      </c>
      <c r="Z9" s="7">
        <v>4.4531528322052016E-3</v>
      </c>
      <c r="AA9" s="3">
        <v>0.41663697898111862</v>
      </c>
      <c r="AB9" s="3">
        <v>5.0765942287139293E-2</v>
      </c>
      <c r="AC9" s="3">
        <v>1.8703241895261846E-2</v>
      </c>
      <c r="AD9" s="3">
        <v>0.22978268614178837</v>
      </c>
      <c r="AE9" s="3">
        <v>1.6031350195938724E-3</v>
      </c>
      <c r="AF9" s="3">
        <v>1.3181332383327396E-2</v>
      </c>
      <c r="AG9" s="3">
        <v>1.4250089063056644E-3</v>
      </c>
      <c r="AH9" s="3">
        <v>9.2625578909868184E-3</v>
      </c>
      <c r="AI9" s="3">
        <v>1.9415746348414677E-2</v>
      </c>
      <c r="AJ9" s="3">
        <v>3.0103313145707161E-2</v>
      </c>
      <c r="AK9" s="3">
        <v>1.2825080156750979E-2</v>
      </c>
      <c r="AL9" s="3">
        <v>7.6416102600641259E-2</v>
      </c>
      <c r="AM9" s="3">
        <v>2.6362664766654793E-2</v>
      </c>
      <c r="AN9" s="3">
        <v>7.3209832561453511E-2</v>
      </c>
      <c r="AO9" s="3">
        <v>1.5853224082650517E-2</v>
      </c>
      <c r="AP9" s="4">
        <v>6.25E-2</v>
      </c>
    </row>
    <row r="10" spans="1:42" ht="15" customHeight="1" x14ac:dyDescent="0.2">
      <c r="A10" s="51"/>
      <c r="B10" s="49"/>
      <c r="C10" s="44"/>
      <c r="D10" s="14" t="s">
        <v>23</v>
      </c>
      <c r="E10" s="27"/>
      <c r="F10" s="22"/>
      <c r="G10" s="20"/>
      <c r="H10" s="20"/>
      <c r="I10" s="31">
        <v>48</v>
      </c>
      <c r="J10" s="31">
        <v>3172</v>
      </c>
      <c r="K10" s="31">
        <v>306</v>
      </c>
      <c r="L10" s="31">
        <v>106</v>
      </c>
      <c r="M10" s="31">
        <v>1765</v>
      </c>
      <c r="N10" s="31">
        <v>14</v>
      </c>
      <c r="O10" s="31">
        <v>90</v>
      </c>
      <c r="P10" s="31">
        <v>9</v>
      </c>
      <c r="Q10" s="31">
        <v>52</v>
      </c>
      <c r="R10" s="31">
        <v>157</v>
      </c>
      <c r="S10" s="31">
        <v>171</v>
      </c>
      <c r="T10" s="31">
        <v>113</v>
      </c>
      <c r="U10" s="31">
        <v>499</v>
      </c>
      <c r="V10" s="31">
        <v>221</v>
      </c>
      <c r="W10" s="31">
        <v>539</v>
      </c>
      <c r="X10" s="31">
        <v>121</v>
      </c>
      <c r="Y10" s="31">
        <v>7383</v>
      </c>
      <c r="Z10" s="9">
        <v>6.5014221861032099E-3</v>
      </c>
      <c r="AA10" s="4">
        <v>0.42963564946498711</v>
      </c>
      <c r="AB10" s="4">
        <v>4.1446566436407963E-2</v>
      </c>
      <c r="AC10" s="4">
        <v>1.4357307327644588E-2</v>
      </c>
      <c r="AD10" s="4">
        <v>0.23906271163483678</v>
      </c>
      <c r="AE10" s="4">
        <v>1.8962481376134362E-3</v>
      </c>
      <c r="AF10" s="4">
        <v>1.2190166598943519E-2</v>
      </c>
      <c r="AG10" s="4">
        <v>1.2190166598943519E-3</v>
      </c>
      <c r="AH10" s="4">
        <v>7.0432073682784773E-3</v>
      </c>
      <c r="AI10" s="4">
        <v>2.1265068400379249E-2</v>
      </c>
      <c r="AJ10" s="4">
        <v>2.3161316537992686E-2</v>
      </c>
      <c r="AK10" s="4">
        <v>1.5305431396451307E-2</v>
      </c>
      <c r="AL10" s="4">
        <v>6.7587701476364628E-2</v>
      </c>
      <c r="AM10" s="4">
        <v>2.9933631315183531E-2</v>
      </c>
      <c r="AN10" s="4">
        <v>7.3005553298117296E-2</v>
      </c>
      <c r="AO10" s="4">
        <v>1.6389001760801842E-2</v>
      </c>
      <c r="AP10" s="4">
        <v>6.25E-2</v>
      </c>
    </row>
    <row r="11" spans="1:42" ht="15" customHeight="1" x14ac:dyDescent="0.2">
      <c r="A11" s="51"/>
      <c r="B11" s="53" t="s">
        <v>39</v>
      </c>
      <c r="C11" s="42">
        <v>657</v>
      </c>
      <c r="D11" s="12" t="s">
        <v>29</v>
      </c>
      <c r="E11" s="25">
        <v>66</v>
      </c>
      <c r="F11" s="18">
        <v>9.8934550989345504E-2</v>
      </c>
      <c r="G11" s="33" t="s">
        <v>33</v>
      </c>
      <c r="H11" s="33" t="s">
        <v>27</v>
      </c>
      <c r="I11" s="30">
        <v>0</v>
      </c>
      <c r="J11" s="30">
        <v>14</v>
      </c>
      <c r="K11" s="30">
        <v>1</v>
      </c>
      <c r="L11" s="30">
        <v>0</v>
      </c>
      <c r="M11" s="30">
        <v>20</v>
      </c>
      <c r="N11" s="30">
        <v>1</v>
      </c>
      <c r="O11" s="30">
        <v>2</v>
      </c>
      <c r="P11" s="30">
        <v>0</v>
      </c>
      <c r="Q11" s="30">
        <v>0</v>
      </c>
      <c r="R11" s="30">
        <v>7</v>
      </c>
      <c r="S11" s="30">
        <v>2</v>
      </c>
      <c r="T11" s="30">
        <v>4</v>
      </c>
      <c r="U11" s="30">
        <v>2</v>
      </c>
      <c r="V11" s="30">
        <v>5</v>
      </c>
      <c r="W11" s="30">
        <v>2</v>
      </c>
      <c r="X11" s="30">
        <v>5</v>
      </c>
      <c r="Y11" s="31">
        <v>65</v>
      </c>
      <c r="Z11" s="7">
        <v>0</v>
      </c>
      <c r="AA11" s="3">
        <v>0.2153846153846154</v>
      </c>
      <c r="AB11" s="3">
        <v>1.5384615384615385E-2</v>
      </c>
      <c r="AC11" s="3">
        <v>0</v>
      </c>
      <c r="AD11" s="3">
        <v>0.30769230769230771</v>
      </c>
      <c r="AE11" s="3">
        <v>1.5384615384615385E-2</v>
      </c>
      <c r="AF11" s="3">
        <v>3.0769230769230771E-2</v>
      </c>
      <c r="AG11" s="3">
        <v>0</v>
      </c>
      <c r="AH11" s="3">
        <v>0</v>
      </c>
      <c r="AI11" s="3">
        <v>0.1076923076923077</v>
      </c>
      <c r="AJ11" s="3">
        <v>3.0769230769230771E-2</v>
      </c>
      <c r="AK11" s="3">
        <v>6.1538461538461542E-2</v>
      </c>
      <c r="AL11" s="3">
        <v>3.0769230769230771E-2</v>
      </c>
      <c r="AM11" s="3">
        <v>7.6923076923076927E-2</v>
      </c>
      <c r="AN11" s="3">
        <v>3.0769230769230771E-2</v>
      </c>
      <c r="AO11" s="3">
        <v>7.6923076923076927E-2</v>
      </c>
      <c r="AP11" s="4">
        <v>6.25E-2</v>
      </c>
    </row>
    <row r="12" spans="1:42" ht="15" customHeight="1" x14ac:dyDescent="0.2">
      <c r="A12" s="51"/>
      <c r="B12" s="49"/>
      <c r="C12" s="43"/>
      <c r="D12" s="13" t="s">
        <v>32</v>
      </c>
      <c r="E12" s="26">
        <v>3</v>
      </c>
      <c r="F12" s="21">
        <f>Y12/C11</f>
        <v>4.5662100456621002E-3</v>
      </c>
      <c r="G12" s="19" t="s">
        <v>33</v>
      </c>
      <c r="H12" s="19" t="s">
        <v>33</v>
      </c>
      <c r="I12" s="32">
        <v>1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0</v>
      </c>
      <c r="R12" s="32">
        <v>1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1">
        <v>3</v>
      </c>
      <c r="Z12" s="8">
        <v>0.33333333333333331</v>
      </c>
      <c r="AA12" s="5">
        <v>0</v>
      </c>
      <c r="AB12" s="5">
        <v>0</v>
      </c>
      <c r="AC12" s="5">
        <v>0</v>
      </c>
      <c r="AD12" s="5">
        <v>0.33333333333333331</v>
      </c>
      <c r="AE12" s="5">
        <v>0</v>
      </c>
      <c r="AF12" s="5">
        <v>0</v>
      </c>
      <c r="AG12" s="5">
        <v>0</v>
      </c>
      <c r="AH12" s="5">
        <v>0</v>
      </c>
      <c r="AI12" s="5">
        <v>0.33333333333333331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4">
        <v>6.25E-2</v>
      </c>
    </row>
    <row r="13" spans="1:42" ht="15" customHeight="1" x14ac:dyDescent="0.2">
      <c r="A13" s="51"/>
      <c r="B13" s="49"/>
      <c r="C13" s="43"/>
      <c r="D13" s="12" t="s">
        <v>34</v>
      </c>
      <c r="E13" s="25">
        <v>145</v>
      </c>
      <c r="F13" s="18">
        <v>0.24786324786324787</v>
      </c>
      <c r="G13" s="33" t="s">
        <v>33</v>
      </c>
      <c r="H13" s="33" t="s">
        <v>33</v>
      </c>
      <c r="I13" s="30">
        <v>1</v>
      </c>
      <c r="J13" s="30">
        <v>34</v>
      </c>
      <c r="K13" s="30">
        <v>11</v>
      </c>
      <c r="L13" s="30">
        <v>1</v>
      </c>
      <c r="M13" s="30">
        <v>41</v>
      </c>
      <c r="N13" s="30">
        <v>2</v>
      </c>
      <c r="O13" s="30">
        <v>2</v>
      </c>
      <c r="P13" s="30">
        <v>0</v>
      </c>
      <c r="Q13" s="30">
        <v>5</v>
      </c>
      <c r="R13" s="30">
        <v>12</v>
      </c>
      <c r="S13" s="30">
        <v>7</v>
      </c>
      <c r="T13" s="30">
        <v>13</v>
      </c>
      <c r="U13" s="30">
        <v>5</v>
      </c>
      <c r="V13" s="30">
        <v>2</v>
      </c>
      <c r="W13" s="30">
        <v>3</v>
      </c>
      <c r="X13" s="30">
        <v>6</v>
      </c>
      <c r="Y13" s="31">
        <v>145</v>
      </c>
      <c r="Z13" s="7">
        <v>6.8965517241379309E-3</v>
      </c>
      <c r="AA13" s="3">
        <v>0.23448275862068965</v>
      </c>
      <c r="AB13" s="3">
        <v>7.586206896551724E-2</v>
      </c>
      <c r="AC13" s="3">
        <v>6.8965517241379309E-3</v>
      </c>
      <c r="AD13" s="3">
        <v>0.28275862068965518</v>
      </c>
      <c r="AE13" s="3">
        <v>1.3793103448275862E-2</v>
      </c>
      <c r="AF13" s="3">
        <v>1.3793103448275862E-2</v>
      </c>
      <c r="AG13" s="3">
        <v>0</v>
      </c>
      <c r="AH13" s="3">
        <v>3.4482758620689655E-2</v>
      </c>
      <c r="AI13" s="3">
        <v>8.2758620689655171E-2</v>
      </c>
      <c r="AJ13" s="3">
        <v>4.8275862068965517E-2</v>
      </c>
      <c r="AK13" s="3">
        <v>8.9655172413793102E-2</v>
      </c>
      <c r="AL13" s="3">
        <v>3.4482758620689655E-2</v>
      </c>
      <c r="AM13" s="3">
        <v>1.3793103448275862E-2</v>
      </c>
      <c r="AN13" s="3">
        <v>2.0689655172413793E-2</v>
      </c>
      <c r="AO13" s="3">
        <v>4.1379310344827586E-2</v>
      </c>
      <c r="AP13" s="4">
        <v>6.25E-2</v>
      </c>
    </row>
    <row r="14" spans="1:42" ht="15" customHeight="1" x14ac:dyDescent="0.2">
      <c r="A14" s="51"/>
      <c r="B14" s="49"/>
      <c r="C14" s="44"/>
      <c r="D14" s="14" t="s">
        <v>23</v>
      </c>
      <c r="E14" s="27"/>
      <c r="F14" s="22"/>
      <c r="G14" s="20"/>
      <c r="H14" s="20"/>
      <c r="I14" s="31">
        <v>2</v>
      </c>
      <c r="J14" s="31">
        <v>48</v>
      </c>
      <c r="K14" s="31">
        <v>12</v>
      </c>
      <c r="L14" s="31">
        <v>1</v>
      </c>
      <c r="M14" s="31">
        <v>62</v>
      </c>
      <c r="N14" s="31">
        <v>3</v>
      </c>
      <c r="O14" s="31">
        <v>4</v>
      </c>
      <c r="P14" s="31">
        <v>0</v>
      </c>
      <c r="Q14" s="31">
        <v>5</v>
      </c>
      <c r="R14" s="31">
        <v>20</v>
      </c>
      <c r="S14" s="31">
        <v>9</v>
      </c>
      <c r="T14" s="31">
        <v>17</v>
      </c>
      <c r="U14" s="31">
        <v>7</v>
      </c>
      <c r="V14" s="31">
        <v>7</v>
      </c>
      <c r="W14" s="31">
        <v>5</v>
      </c>
      <c r="X14" s="31">
        <v>11</v>
      </c>
      <c r="Y14" s="31">
        <v>213</v>
      </c>
      <c r="Z14" s="9">
        <v>9.3896713615023476E-3</v>
      </c>
      <c r="AA14" s="4">
        <v>0.22535211267605634</v>
      </c>
      <c r="AB14" s="4">
        <v>5.6338028169014086E-2</v>
      </c>
      <c r="AC14" s="4">
        <v>4.6948356807511738E-3</v>
      </c>
      <c r="AD14" s="4">
        <v>0.29107981220657275</v>
      </c>
      <c r="AE14" s="4">
        <v>1.4084507042253521E-2</v>
      </c>
      <c r="AF14" s="4">
        <v>1.8779342723004695E-2</v>
      </c>
      <c r="AG14" s="4">
        <v>0</v>
      </c>
      <c r="AH14" s="4">
        <v>2.3474178403755867E-2</v>
      </c>
      <c r="AI14" s="4">
        <v>9.3896713615023469E-2</v>
      </c>
      <c r="AJ14" s="4">
        <v>4.2253521126760563E-2</v>
      </c>
      <c r="AK14" s="4">
        <v>7.9812206572769953E-2</v>
      </c>
      <c r="AL14" s="4">
        <v>3.2863849765258218E-2</v>
      </c>
      <c r="AM14" s="4">
        <v>3.2863849765258218E-2</v>
      </c>
      <c r="AN14" s="4">
        <v>2.3474178403755867E-2</v>
      </c>
      <c r="AO14" s="4">
        <v>5.1643192488262914E-2</v>
      </c>
      <c r="AP14" s="4">
        <v>6.25E-2</v>
      </c>
    </row>
    <row r="15" spans="1:42" ht="15" customHeight="1" x14ac:dyDescent="0.2">
      <c r="A15" s="51"/>
      <c r="B15" s="53" t="s">
        <v>40</v>
      </c>
      <c r="C15" s="42">
        <v>1959</v>
      </c>
      <c r="D15" s="12" t="s">
        <v>29</v>
      </c>
      <c r="E15" s="25">
        <v>154</v>
      </c>
      <c r="F15" s="18">
        <v>7.6059213884635019E-2</v>
      </c>
      <c r="G15" s="33" t="s">
        <v>30</v>
      </c>
      <c r="H15" s="33" t="s">
        <v>31</v>
      </c>
      <c r="I15" s="30">
        <v>7</v>
      </c>
      <c r="J15" s="30">
        <v>51</v>
      </c>
      <c r="K15" s="30">
        <v>0</v>
      </c>
      <c r="L15" s="30">
        <v>0</v>
      </c>
      <c r="M15" s="30">
        <v>36</v>
      </c>
      <c r="N15" s="30">
        <v>1</v>
      </c>
      <c r="O15" s="30">
        <v>0</v>
      </c>
      <c r="P15" s="30">
        <v>0</v>
      </c>
      <c r="Q15" s="30">
        <v>0</v>
      </c>
      <c r="R15" s="30">
        <v>7</v>
      </c>
      <c r="S15" s="30">
        <v>0</v>
      </c>
      <c r="T15" s="30">
        <v>26</v>
      </c>
      <c r="U15" s="30">
        <v>3</v>
      </c>
      <c r="V15" s="30">
        <v>4</v>
      </c>
      <c r="W15" s="30">
        <v>1</v>
      </c>
      <c r="X15" s="30">
        <v>13</v>
      </c>
      <c r="Y15" s="31">
        <v>149</v>
      </c>
      <c r="Z15" s="7">
        <v>4.6979865771812082E-2</v>
      </c>
      <c r="AA15" s="3">
        <v>0.34228187919463088</v>
      </c>
      <c r="AB15" s="3">
        <v>0</v>
      </c>
      <c r="AC15" s="3">
        <v>0</v>
      </c>
      <c r="AD15" s="3">
        <v>0.24161073825503357</v>
      </c>
      <c r="AE15" s="3">
        <v>6.7114093959731542E-3</v>
      </c>
      <c r="AF15" s="3">
        <v>0</v>
      </c>
      <c r="AG15" s="3">
        <v>0</v>
      </c>
      <c r="AH15" s="3">
        <v>0</v>
      </c>
      <c r="AI15" s="3">
        <v>4.6979865771812082E-2</v>
      </c>
      <c r="AJ15" s="3">
        <v>0</v>
      </c>
      <c r="AK15" s="3">
        <v>0.17449664429530201</v>
      </c>
      <c r="AL15" s="3">
        <v>2.0134228187919462E-2</v>
      </c>
      <c r="AM15" s="3">
        <v>2.6845637583892617E-2</v>
      </c>
      <c r="AN15" s="3">
        <v>6.7114093959731542E-3</v>
      </c>
      <c r="AO15" s="3">
        <v>8.7248322147651006E-2</v>
      </c>
      <c r="AP15" s="4">
        <v>6.25E-2</v>
      </c>
    </row>
    <row r="16" spans="1:42" ht="15" customHeight="1" x14ac:dyDescent="0.2">
      <c r="A16" s="51"/>
      <c r="B16" s="49"/>
      <c r="C16" s="43"/>
      <c r="D16" s="13" t="s">
        <v>32</v>
      </c>
      <c r="E16" s="26">
        <v>0</v>
      </c>
      <c r="F16" s="21"/>
      <c r="G16" s="19" t="s">
        <v>33</v>
      </c>
      <c r="H16" s="19" t="s">
        <v>33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1">
        <v>0</v>
      </c>
      <c r="Z16" s="8" t="e">
        <v>#NUM!</v>
      </c>
      <c r="AA16" s="5" t="e">
        <v>#NUM!</v>
      </c>
      <c r="AB16" s="5" t="e">
        <v>#NUM!</v>
      </c>
      <c r="AC16" s="5" t="e">
        <v>#NUM!</v>
      </c>
      <c r="AD16" s="5" t="e">
        <v>#NUM!</v>
      </c>
      <c r="AE16" s="5" t="e">
        <v>#NUM!</v>
      </c>
      <c r="AF16" s="5" t="e">
        <v>#NUM!</v>
      </c>
      <c r="AG16" s="5" t="e">
        <v>#NUM!</v>
      </c>
      <c r="AH16" s="5" t="e">
        <v>#NUM!</v>
      </c>
      <c r="AI16" s="5" t="e">
        <v>#NUM!</v>
      </c>
      <c r="AJ16" s="5" t="e">
        <v>#NUM!</v>
      </c>
      <c r="AK16" s="5" t="e">
        <v>#NUM!</v>
      </c>
      <c r="AL16" s="5" t="e">
        <v>#NUM!</v>
      </c>
      <c r="AM16" s="5" t="e">
        <v>#NUM!</v>
      </c>
      <c r="AN16" s="5" t="e">
        <v>#NUM!</v>
      </c>
      <c r="AO16" s="5" t="e">
        <v>#NUM!</v>
      </c>
      <c r="AP16" s="4" t="e">
        <v>#NUM!</v>
      </c>
    </row>
    <row r="17" spans="1:42" ht="15" customHeight="1" x14ac:dyDescent="0.2">
      <c r="A17" s="51"/>
      <c r="B17" s="49"/>
      <c r="C17" s="43"/>
      <c r="D17" s="12" t="s">
        <v>34</v>
      </c>
      <c r="E17" s="25">
        <v>344</v>
      </c>
      <c r="F17" s="18">
        <v>0.21419597989949749</v>
      </c>
      <c r="G17" s="33" t="s">
        <v>30</v>
      </c>
      <c r="H17" s="33" t="s">
        <v>33</v>
      </c>
      <c r="I17" s="30">
        <v>2</v>
      </c>
      <c r="J17" s="30">
        <v>86</v>
      </c>
      <c r="K17" s="30">
        <v>30</v>
      </c>
      <c r="L17" s="30">
        <v>2</v>
      </c>
      <c r="M17" s="30">
        <v>83</v>
      </c>
      <c r="N17" s="30">
        <v>2</v>
      </c>
      <c r="O17" s="30">
        <v>5</v>
      </c>
      <c r="P17" s="30">
        <v>1</v>
      </c>
      <c r="Q17" s="30">
        <v>19</v>
      </c>
      <c r="R17" s="30">
        <v>20</v>
      </c>
      <c r="S17" s="30">
        <v>5</v>
      </c>
      <c r="T17" s="30">
        <v>45</v>
      </c>
      <c r="U17" s="30">
        <v>18</v>
      </c>
      <c r="V17" s="30">
        <v>7</v>
      </c>
      <c r="W17" s="30">
        <v>4</v>
      </c>
      <c r="X17" s="30">
        <v>12</v>
      </c>
      <c r="Y17" s="31">
        <v>341</v>
      </c>
      <c r="Z17" s="7">
        <v>5.8651026392961877E-3</v>
      </c>
      <c r="AA17" s="3">
        <v>0.25219941348973607</v>
      </c>
      <c r="AB17" s="3">
        <v>8.797653958944282E-2</v>
      </c>
      <c r="AC17" s="3">
        <v>5.8651026392961877E-3</v>
      </c>
      <c r="AD17" s="3">
        <v>0.24340175953079179</v>
      </c>
      <c r="AE17" s="3">
        <v>5.8651026392961877E-3</v>
      </c>
      <c r="AF17" s="3">
        <v>1.466275659824047E-2</v>
      </c>
      <c r="AG17" s="3">
        <v>2.9325513196480938E-3</v>
      </c>
      <c r="AH17" s="3">
        <v>5.5718475073313782E-2</v>
      </c>
      <c r="AI17" s="3">
        <v>5.865102639296188E-2</v>
      </c>
      <c r="AJ17" s="3">
        <v>1.466275659824047E-2</v>
      </c>
      <c r="AK17" s="3">
        <v>0.13196480938416422</v>
      </c>
      <c r="AL17" s="3">
        <v>5.2785923753665691E-2</v>
      </c>
      <c r="AM17" s="3">
        <v>2.0527859237536656E-2</v>
      </c>
      <c r="AN17" s="3">
        <v>1.1730205278592375E-2</v>
      </c>
      <c r="AO17" s="3">
        <v>3.519061583577713E-2</v>
      </c>
      <c r="AP17" s="4">
        <v>6.25E-2</v>
      </c>
    </row>
    <row r="18" spans="1:42" ht="15" customHeight="1" x14ac:dyDescent="0.2">
      <c r="A18" s="51"/>
      <c r="B18" s="49"/>
      <c r="C18" s="44"/>
      <c r="D18" s="14" t="s">
        <v>23</v>
      </c>
      <c r="E18" s="27"/>
      <c r="F18" s="22"/>
      <c r="G18" s="20"/>
      <c r="H18" s="20"/>
      <c r="I18" s="31">
        <v>9</v>
      </c>
      <c r="J18" s="31">
        <v>137</v>
      </c>
      <c r="K18" s="31">
        <v>30</v>
      </c>
      <c r="L18" s="31">
        <v>2</v>
      </c>
      <c r="M18" s="31">
        <v>119</v>
      </c>
      <c r="N18" s="31">
        <v>3</v>
      </c>
      <c r="O18" s="31">
        <v>5</v>
      </c>
      <c r="P18" s="31">
        <v>1</v>
      </c>
      <c r="Q18" s="31">
        <v>19</v>
      </c>
      <c r="R18" s="31">
        <v>27</v>
      </c>
      <c r="S18" s="31">
        <v>5</v>
      </c>
      <c r="T18" s="31">
        <v>71</v>
      </c>
      <c r="U18" s="31">
        <v>21</v>
      </c>
      <c r="V18" s="31">
        <v>11</v>
      </c>
      <c r="W18" s="31">
        <v>5</v>
      </c>
      <c r="X18" s="31">
        <v>25</v>
      </c>
      <c r="Y18" s="31">
        <v>490</v>
      </c>
      <c r="Z18" s="9">
        <v>1.8367346938775512E-2</v>
      </c>
      <c r="AA18" s="4">
        <v>0.2795918367346939</v>
      </c>
      <c r="AB18" s="4">
        <v>6.1224489795918366E-2</v>
      </c>
      <c r="AC18" s="4">
        <v>4.0816326530612249E-3</v>
      </c>
      <c r="AD18" s="4">
        <v>0.24285714285714285</v>
      </c>
      <c r="AE18" s="4">
        <v>6.1224489795918364E-3</v>
      </c>
      <c r="AF18" s="4">
        <v>1.020408163265306E-2</v>
      </c>
      <c r="AG18" s="4">
        <v>2.0408163265306124E-3</v>
      </c>
      <c r="AH18" s="4">
        <v>3.8775510204081633E-2</v>
      </c>
      <c r="AI18" s="4">
        <v>5.5102040816326532E-2</v>
      </c>
      <c r="AJ18" s="4">
        <v>1.020408163265306E-2</v>
      </c>
      <c r="AK18" s="4">
        <v>0.14489795918367346</v>
      </c>
      <c r="AL18" s="4">
        <v>4.2857142857142858E-2</v>
      </c>
      <c r="AM18" s="4">
        <v>2.2448979591836733E-2</v>
      </c>
      <c r="AN18" s="4">
        <v>1.020408163265306E-2</v>
      </c>
      <c r="AO18" s="4">
        <v>5.1020408163265307E-2</v>
      </c>
      <c r="AP18" s="4">
        <v>6.25E-2</v>
      </c>
    </row>
    <row r="19" spans="1:42" ht="15" customHeight="1" x14ac:dyDescent="0.2">
      <c r="A19" s="51"/>
      <c r="B19" s="53" t="s">
        <v>41</v>
      </c>
      <c r="C19" s="42">
        <v>3044</v>
      </c>
      <c r="D19" s="12" t="s">
        <v>29</v>
      </c>
      <c r="E19" s="25">
        <v>294</v>
      </c>
      <c r="F19" s="18">
        <v>9.5926412614980291E-2</v>
      </c>
      <c r="G19" s="33" t="s">
        <v>31</v>
      </c>
      <c r="H19" s="33" t="s">
        <v>33</v>
      </c>
      <c r="I19" s="30">
        <v>7</v>
      </c>
      <c r="J19" s="30">
        <v>71</v>
      </c>
      <c r="K19" s="30">
        <v>3</v>
      </c>
      <c r="L19" s="30">
        <v>0</v>
      </c>
      <c r="M19" s="30">
        <v>119</v>
      </c>
      <c r="N19" s="30">
        <v>2</v>
      </c>
      <c r="O19" s="30">
        <v>2</v>
      </c>
      <c r="P19" s="30">
        <v>0</v>
      </c>
      <c r="Q19" s="30">
        <v>0</v>
      </c>
      <c r="R19" s="30">
        <v>16</v>
      </c>
      <c r="S19" s="30">
        <v>0</v>
      </c>
      <c r="T19" s="30">
        <v>47</v>
      </c>
      <c r="U19" s="30">
        <v>2</v>
      </c>
      <c r="V19" s="30">
        <v>9</v>
      </c>
      <c r="W19" s="30">
        <v>5</v>
      </c>
      <c r="X19" s="30">
        <v>9</v>
      </c>
      <c r="Y19" s="31">
        <v>292</v>
      </c>
      <c r="Z19" s="7">
        <v>2.3972602739726026E-2</v>
      </c>
      <c r="AA19" s="3">
        <v>0.24315068493150685</v>
      </c>
      <c r="AB19" s="3">
        <v>1.0273972602739725E-2</v>
      </c>
      <c r="AC19" s="3">
        <v>0</v>
      </c>
      <c r="AD19" s="3">
        <v>0.40753424657534248</v>
      </c>
      <c r="AE19" s="3">
        <v>6.8493150684931503E-3</v>
      </c>
      <c r="AF19" s="3">
        <v>6.8493150684931503E-3</v>
      </c>
      <c r="AG19" s="3">
        <v>0</v>
      </c>
      <c r="AH19" s="3">
        <v>0</v>
      </c>
      <c r="AI19" s="3">
        <v>5.4794520547945202E-2</v>
      </c>
      <c r="AJ19" s="3">
        <v>0</v>
      </c>
      <c r="AK19" s="3">
        <v>0.16095890410958905</v>
      </c>
      <c r="AL19" s="3">
        <v>6.8493150684931503E-3</v>
      </c>
      <c r="AM19" s="3">
        <v>3.0821917808219176E-2</v>
      </c>
      <c r="AN19" s="3">
        <v>1.7123287671232876E-2</v>
      </c>
      <c r="AO19" s="3">
        <v>3.0821917808219176E-2</v>
      </c>
      <c r="AP19" s="4">
        <v>6.25E-2</v>
      </c>
    </row>
    <row r="20" spans="1:42" ht="15" customHeight="1" x14ac:dyDescent="0.2">
      <c r="A20" s="51"/>
      <c r="B20" s="49"/>
      <c r="C20" s="43"/>
      <c r="D20" s="13" t="s">
        <v>32</v>
      </c>
      <c r="E20" s="26">
        <v>0</v>
      </c>
      <c r="F20" s="21"/>
      <c r="G20" s="19" t="s">
        <v>33</v>
      </c>
      <c r="H20" s="19" t="s">
        <v>33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1">
        <v>0</v>
      </c>
      <c r="Z20" s="8" t="e">
        <v>#NUM!</v>
      </c>
      <c r="AA20" s="5" t="e">
        <v>#NUM!</v>
      </c>
      <c r="AB20" s="5" t="e">
        <v>#NUM!</v>
      </c>
      <c r="AC20" s="5" t="e">
        <v>#NUM!</v>
      </c>
      <c r="AD20" s="5" t="e">
        <v>#NUM!</v>
      </c>
      <c r="AE20" s="5" t="e">
        <v>#NUM!</v>
      </c>
      <c r="AF20" s="5" t="e">
        <v>#NUM!</v>
      </c>
      <c r="AG20" s="5" t="e">
        <v>#NUM!</v>
      </c>
      <c r="AH20" s="5" t="e">
        <v>#NUM!</v>
      </c>
      <c r="AI20" s="5" t="e">
        <v>#NUM!</v>
      </c>
      <c r="AJ20" s="5" t="e">
        <v>#NUM!</v>
      </c>
      <c r="AK20" s="5" t="e">
        <v>#NUM!</v>
      </c>
      <c r="AL20" s="5" t="e">
        <v>#NUM!</v>
      </c>
      <c r="AM20" s="5" t="e">
        <v>#NUM!</v>
      </c>
      <c r="AN20" s="5" t="e">
        <v>#NUM!</v>
      </c>
      <c r="AO20" s="5" t="e">
        <v>#NUM!</v>
      </c>
      <c r="AP20" s="4" t="e">
        <v>#NUM!</v>
      </c>
    </row>
    <row r="21" spans="1:42" ht="15" customHeight="1" x14ac:dyDescent="0.2">
      <c r="A21" s="51"/>
      <c r="B21" s="49"/>
      <c r="C21" s="43"/>
      <c r="D21" s="12" t="s">
        <v>34</v>
      </c>
      <c r="E21" s="25">
        <v>475</v>
      </c>
      <c r="F21" s="18">
        <v>0.1843444227005871</v>
      </c>
      <c r="G21" s="33" t="s">
        <v>42</v>
      </c>
      <c r="H21" s="33" t="s">
        <v>33</v>
      </c>
      <c r="I21" s="30">
        <v>5</v>
      </c>
      <c r="J21" s="30">
        <v>102</v>
      </c>
      <c r="K21" s="30">
        <v>46</v>
      </c>
      <c r="L21" s="30">
        <v>6</v>
      </c>
      <c r="M21" s="30">
        <v>120</v>
      </c>
      <c r="N21" s="30">
        <v>3</v>
      </c>
      <c r="O21" s="30">
        <v>7</v>
      </c>
      <c r="P21" s="30">
        <v>1</v>
      </c>
      <c r="Q21" s="30">
        <v>19</v>
      </c>
      <c r="R21" s="30">
        <v>49</v>
      </c>
      <c r="S21" s="30">
        <v>7</v>
      </c>
      <c r="T21" s="30">
        <v>39</v>
      </c>
      <c r="U21" s="30">
        <v>30</v>
      </c>
      <c r="V21" s="30">
        <v>8</v>
      </c>
      <c r="W21" s="30">
        <v>15</v>
      </c>
      <c r="X21" s="30">
        <v>14</v>
      </c>
      <c r="Y21" s="31">
        <v>471</v>
      </c>
      <c r="Z21" s="7">
        <v>1.0615711252653927E-2</v>
      </c>
      <c r="AA21" s="3">
        <v>0.21656050955414013</v>
      </c>
      <c r="AB21" s="3">
        <v>9.7664543524416142E-2</v>
      </c>
      <c r="AC21" s="3">
        <v>1.2738853503184714E-2</v>
      </c>
      <c r="AD21" s="3">
        <v>0.25477707006369427</v>
      </c>
      <c r="AE21" s="3">
        <v>6.369426751592357E-3</v>
      </c>
      <c r="AF21" s="3">
        <v>1.4861995753715499E-2</v>
      </c>
      <c r="AG21" s="3">
        <v>2.1231422505307855E-3</v>
      </c>
      <c r="AH21" s="3">
        <v>4.0339702760084924E-2</v>
      </c>
      <c r="AI21" s="3">
        <v>0.1040339702760085</v>
      </c>
      <c r="AJ21" s="3">
        <v>1.4861995753715499E-2</v>
      </c>
      <c r="AK21" s="3">
        <v>8.2802547770700632E-2</v>
      </c>
      <c r="AL21" s="3">
        <v>6.3694267515923567E-2</v>
      </c>
      <c r="AM21" s="3">
        <v>1.6985138004246284E-2</v>
      </c>
      <c r="AN21" s="3">
        <v>3.1847133757961783E-2</v>
      </c>
      <c r="AO21" s="3">
        <v>2.9723991507430998E-2</v>
      </c>
      <c r="AP21" s="4">
        <v>6.25E-2</v>
      </c>
    </row>
    <row r="22" spans="1:42" ht="15" customHeight="1" x14ac:dyDescent="0.2">
      <c r="A22" s="51"/>
      <c r="B22" s="49"/>
      <c r="C22" s="44"/>
      <c r="D22" s="14" t="s">
        <v>23</v>
      </c>
      <c r="E22" s="27"/>
      <c r="F22" s="22"/>
      <c r="G22" s="20"/>
      <c r="H22" s="20"/>
      <c r="I22" s="31">
        <v>12</v>
      </c>
      <c r="J22" s="31">
        <v>173</v>
      </c>
      <c r="K22" s="31">
        <v>49</v>
      </c>
      <c r="L22" s="31">
        <v>6</v>
      </c>
      <c r="M22" s="31">
        <v>239</v>
      </c>
      <c r="N22" s="31">
        <v>5</v>
      </c>
      <c r="O22" s="31">
        <v>9</v>
      </c>
      <c r="P22" s="31">
        <v>1</v>
      </c>
      <c r="Q22" s="31">
        <v>19</v>
      </c>
      <c r="R22" s="31">
        <v>65</v>
      </c>
      <c r="S22" s="31">
        <v>7</v>
      </c>
      <c r="T22" s="31">
        <v>86</v>
      </c>
      <c r="U22" s="31">
        <v>32</v>
      </c>
      <c r="V22" s="31">
        <v>17</v>
      </c>
      <c r="W22" s="31">
        <v>20</v>
      </c>
      <c r="X22" s="31">
        <v>23</v>
      </c>
      <c r="Y22" s="31">
        <v>763</v>
      </c>
      <c r="Z22" s="9">
        <v>1.5727391874180863E-2</v>
      </c>
      <c r="AA22" s="4">
        <v>0.22673656618610746</v>
      </c>
      <c r="AB22" s="4">
        <v>6.4220183486238536E-2</v>
      </c>
      <c r="AC22" s="4">
        <v>7.8636959370904317E-3</v>
      </c>
      <c r="AD22" s="4">
        <v>0.31323722149410221</v>
      </c>
      <c r="AE22" s="4">
        <v>6.55307994757536E-3</v>
      </c>
      <c r="AF22" s="4">
        <v>1.1795543905635648E-2</v>
      </c>
      <c r="AG22" s="4">
        <v>1.3106159895150721E-3</v>
      </c>
      <c r="AH22" s="4">
        <v>2.4901703800786368E-2</v>
      </c>
      <c r="AI22" s="4">
        <v>8.5190039318479682E-2</v>
      </c>
      <c r="AJ22" s="4">
        <v>9.1743119266055051E-3</v>
      </c>
      <c r="AK22" s="4">
        <v>0.1127129750982962</v>
      </c>
      <c r="AL22" s="4">
        <v>4.1939711664482307E-2</v>
      </c>
      <c r="AM22" s="4">
        <v>2.2280471821756225E-2</v>
      </c>
      <c r="AN22" s="4">
        <v>2.621231979030144E-2</v>
      </c>
      <c r="AO22" s="4">
        <v>3.0144167758846659E-2</v>
      </c>
      <c r="AP22" s="4">
        <v>6.25E-2</v>
      </c>
    </row>
    <row r="23" spans="1:42" ht="15" customHeight="1" x14ac:dyDescent="0.2">
      <c r="A23" s="51"/>
      <c r="B23" s="53" t="s">
        <v>43</v>
      </c>
      <c r="C23" s="42">
        <v>15749</v>
      </c>
      <c r="D23" s="12" t="s">
        <v>29</v>
      </c>
      <c r="E23" s="25">
        <v>874</v>
      </c>
      <c r="F23" s="18">
        <v>5.5368594831417865E-2</v>
      </c>
      <c r="G23" s="33" t="s">
        <v>27</v>
      </c>
      <c r="H23" s="33" t="s">
        <v>27</v>
      </c>
      <c r="I23" s="30">
        <v>9</v>
      </c>
      <c r="J23" s="30">
        <v>227</v>
      </c>
      <c r="K23" s="30">
        <v>13</v>
      </c>
      <c r="L23" s="30">
        <v>0</v>
      </c>
      <c r="M23" s="30">
        <v>407</v>
      </c>
      <c r="N23" s="30">
        <v>3</v>
      </c>
      <c r="O23" s="30">
        <v>1</v>
      </c>
      <c r="P23" s="30">
        <v>0</v>
      </c>
      <c r="Q23" s="30">
        <v>1</v>
      </c>
      <c r="R23" s="30">
        <v>25</v>
      </c>
      <c r="S23" s="30">
        <v>0</v>
      </c>
      <c r="T23" s="30">
        <v>33</v>
      </c>
      <c r="U23" s="30">
        <v>39</v>
      </c>
      <c r="V23" s="30">
        <v>37</v>
      </c>
      <c r="W23" s="30">
        <v>55</v>
      </c>
      <c r="X23" s="30">
        <v>22</v>
      </c>
      <c r="Y23" s="31">
        <v>872</v>
      </c>
      <c r="Z23" s="7">
        <v>1.0321100917431193E-2</v>
      </c>
      <c r="AA23" s="3">
        <v>0.26032110091743121</v>
      </c>
      <c r="AB23" s="3">
        <v>1.4908256880733946E-2</v>
      </c>
      <c r="AC23" s="3">
        <v>0</v>
      </c>
      <c r="AD23" s="3">
        <v>0.46674311926605505</v>
      </c>
      <c r="AE23" s="3">
        <v>3.4403669724770644E-3</v>
      </c>
      <c r="AF23" s="3">
        <v>1.1467889908256881E-3</v>
      </c>
      <c r="AG23" s="3">
        <v>0</v>
      </c>
      <c r="AH23" s="3">
        <v>1.1467889908256881E-3</v>
      </c>
      <c r="AI23" s="3">
        <v>2.8669724770642203E-2</v>
      </c>
      <c r="AJ23" s="3">
        <v>0</v>
      </c>
      <c r="AK23" s="3">
        <v>3.7844036697247709E-2</v>
      </c>
      <c r="AL23" s="3">
        <v>4.4724770642201837E-2</v>
      </c>
      <c r="AM23" s="3">
        <v>4.2431192660550461E-2</v>
      </c>
      <c r="AN23" s="3">
        <v>6.3073394495412841E-2</v>
      </c>
      <c r="AO23" s="3">
        <v>2.5229357798165139E-2</v>
      </c>
      <c r="AP23" s="4">
        <v>6.25E-2</v>
      </c>
    </row>
    <row r="24" spans="1:42" ht="15" customHeight="1" x14ac:dyDescent="0.2">
      <c r="A24" s="51"/>
      <c r="B24" s="49"/>
      <c r="C24" s="43"/>
      <c r="D24" s="13" t="s">
        <v>32</v>
      </c>
      <c r="E24" s="26">
        <v>115</v>
      </c>
      <c r="F24" s="21">
        <f>Y24/C23</f>
        <v>7.2385548288780239E-3</v>
      </c>
      <c r="G24" s="19" t="s">
        <v>33</v>
      </c>
      <c r="H24" s="19" t="s">
        <v>27</v>
      </c>
      <c r="I24" s="32">
        <v>1</v>
      </c>
      <c r="J24" s="32">
        <v>13</v>
      </c>
      <c r="K24" s="32">
        <v>4</v>
      </c>
      <c r="L24" s="32">
        <v>0</v>
      </c>
      <c r="M24" s="32">
        <v>72</v>
      </c>
      <c r="N24" s="32">
        <v>0</v>
      </c>
      <c r="O24" s="32">
        <v>1</v>
      </c>
      <c r="P24" s="32">
        <v>0</v>
      </c>
      <c r="Q24" s="32">
        <v>0</v>
      </c>
      <c r="R24" s="32">
        <v>7</v>
      </c>
      <c r="S24" s="32">
        <v>0</v>
      </c>
      <c r="T24" s="32">
        <v>1</v>
      </c>
      <c r="U24" s="32">
        <v>5</v>
      </c>
      <c r="V24" s="32">
        <v>2</v>
      </c>
      <c r="W24" s="32">
        <v>5</v>
      </c>
      <c r="X24" s="32">
        <v>3</v>
      </c>
      <c r="Y24" s="31">
        <v>114</v>
      </c>
      <c r="Z24" s="8">
        <v>8.771929824561403E-3</v>
      </c>
      <c r="AA24" s="5">
        <v>0.11403508771929824</v>
      </c>
      <c r="AB24" s="5">
        <v>3.5087719298245612E-2</v>
      </c>
      <c r="AC24" s="5">
        <v>0</v>
      </c>
      <c r="AD24" s="5">
        <v>0.63157894736842102</v>
      </c>
      <c r="AE24" s="5">
        <v>0</v>
      </c>
      <c r="AF24" s="5">
        <v>8.771929824561403E-3</v>
      </c>
      <c r="AG24" s="5">
        <v>0</v>
      </c>
      <c r="AH24" s="5">
        <v>0</v>
      </c>
      <c r="AI24" s="5">
        <v>6.1403508771929821E-2</v>
      </c>
      <c r="AJ24" s="5">
        <v>0</v>
      </c>
      <c r="AK24" s="5">
        <v>8.771929824561403E-3</v>
      </c>
      <c r="AL24" s="5">
        <v>4.3859649122807015E-2</v>
      </c>
      <c r="AM24" s="5">
        <v>1.7543859649122806E-2</v>
      </c>
      <c r="AN24" s="5">
        <v>4.3859649122807015E-2</v>
      </c>
      <c r="AO24" s="5">
        <v>2.6315789473684209E-2</v>
      </c>
      <c r="AP24" s="4">
        <v>6.25E-2</v>
      </c>
    </row>
    <row r="25" spans="1:42" ht="15" customHeight="1" x14ac:dyDescent="0.2">
      <c r="A25" s="51"/>
      <c r="B25" s="49"/>
      <c r="C25" s="43"/>
      <c r="D25" s="12" t="s">
        <v>34</v>
      </c>
      <c r="E25" s="25">
        <v>2811</v>
      </c>
      <c r="F25" s="18">
        <v>0.27487219819111286</v>
      </c>
      <c r="G25" s="33" t="s">
        <v>44</v>
      </c>
      <c r="H25" s="33" t="s">
        <v>33</v>
      </c>
      <c r="I25" s="30">
        <v>22</v>
      </c>
      <c r="J25" s="30">
        <v>512</v>
      </c>
      <c r="K25" s="30">
        <v>236</v>
      </c>
      <c r="L25" s="30">
        <v>16</v>
      </c>
      <c r="M25" s="30">
        <v>1088</v>
      </c>
      <c r="N25" s="30">
        <v>8</v>
      </c>
      <c r="O25" s="30">
        <v>21</v>
      </c>
      <c r="P25" s="30">
        <v>0</v>
      </c>
      <c r="Q25" s="30">
        <v>46</v>
      </c>
      <c r="R25" s="30">
        <v>100</v>
      </c>
      <c r="S25" s="30">
        <v>73</v>
      </c>
      <c r="T25" s="30">
        <v>53</v>
      </c>
      <c r="U25" s="30">
        <v>244</v>
      </c>
      <c r="V25" s="30">
        <v>85</v>
      </c>
      <c r="W25" s="30">
        <v>185</v>
      </c>
      <c r="X25" s="30">
        <v>107</v>
      </c>
      <c r="Y25" s="31">
        <v>2796</v>
      </c>
      <c r="Z25" s="7">
        <v>7.8683834048640915E-3</v>
      </c>
      <c r="AA25" s="3">
        <v>0.18311874105865522</v>
      </c>
      <c r="AB25" s="3">
        <v>8.4406294706723894E-2</v>
      </c>
      <c r="AC25" s="3">
        <v>5.7224606580829757E-3</v>
      </c>
      <c r="AD25" s="3">
        <v>0.38912732474964234</v>
      </c>
      <c r="AE25" s="3">
        <v>2.8612303290414878E-3</v>
      </c>
      <c r="AF25" s="3">
        <v>7.5107296137339056E-3</v>
      </c>
      <c r="AG25" s="3">
        <v>0</v>
      </c>
      <c r="AH25" s="3">
        <v>1.6452074391988557E-2</v>
      </c>
      <c r="AI25" s="3">
        <v>3.5765379113018601E-2</v>
      </c>
      <c r="AJ25" s="3">
        <v>2.6108726752503576E-2</v>
      </c>
      <c r="AK25" s="3">
        <v>1.8955650929899856E-2</v>
      </c>
      <c r="AL25" s="3">
        <v>8.7267525035765375E-2</v>
      </c>
      <c r="AM25" s="3">
        <v>3.0400572246065807E-2</v>
      </c>
      <c r="AN25" s="3">
        <v>6.6165951359084402E-2</v>
      </c>
      <c r="AO25" s="3">
        <v>3.8268955650929901E-2</v>
      </c>
      <c r="AP25" s="4">
        <v>6.25E-2</v>
      </c>
    </row>
    <row r="26" spans="1:42" ht="15" customHeight="1" x14ac:dyDescent="0.2">
      <c r="A26" s="51"/>
      <c r="B26" s="49"/>
      <c r="C26" s="44"/>
      <c r="D26" s="14" t="s">
        <v>23</v>
      </c>
      <c r="E26" s="27"/>
      <c r="F26" s="22"/>
      <c r="G26" s="20"/>
      <c r="H26" s="20"/>
      <c r="I26" s="31">
        <v>32</v>
      </c>
      <c r="J26" s="31">
        <v>752</v>
      </c>
      <c r="K26" s="31">
        <v>253</v>
      </c>
      <c r="L26" s="31">
        <v>16</v>
      </c>
      <c r="M26" s="31">
        <v>1567</v>
      </c>
      <c r="N26" s="31">
        <v>11</v>
      </c>
      <c r="O26" s="31">
        <v>23</v>
      </c>
      <c r="P26" s="31">
        <v>0</v>
      </c>
      <c r="Q26" s="31">
        <v>47</v>
      </c>
      <c r="R26" s="31">
        <v>132</v>
      </c>
      <c r="S26" s="31">
        <v>73</v>
      </c>
      <c r="T26" s="31">
        <v>87</v>
      </c>
      <c r="U26" s="31">
        <v>288</v>
      </c>
      <c r="V26" s="31">
        <v>124</v>
      </c>
      <c r="W26" s="31">
        <v>245</v>
      </c>
      <c r="X26" s="31">
        <v>132</v>
      </c>
      <c r="Y26" s="31">
        <v>3782</v>
      </c>
      <c r="Z26" s="9">
        <v>8.4611316763617134E-3</v>
      </c>
      <c r="AA26" s="4">
        <v>0.19883659439450027</v>
      </c>
      <c r="AB26" s="4">
        <v>6.6895822316234796E-2</v>
      </c>
      <c r="AC26" s="4">
        <v>4.2305658381808567E-3</v>
      </c>
      <c r="AD26" s="4">
        <v>0.41433104177683766</v>
      </c>
      <c r="AE26" s="4">
        <v>2.908514013749339E-3</v>
      </c>
      <c r="AF26" s="4">
        <v>6.0814383923849819E-3</v>
      </c>
      <c r="AG26" s="4">
        <v>0</v>
      </c>
      <c r="AH26" s="4">
        <v>1.2427287149656267E-2</v>
      </c>
      <c r="AI26" s="4">
        <v>3.4902168164992066E-2</v>
      </c>
      <c r="AJ26" s="4">
        <v>1.930195663670016E-2</v>
      </c>
      <c r="AK26" s="4">
        <v>2.3003701745108407E-2</v>
      </c>
      <c r="AL26" s="4">
        <v>7.615018508725542E-2</v>
      </c>
      <c r="AM26" s="4">
        <v>3.2786885245901641E-2</v>
      </c>
      <c r="AN26" s="4">
        <v>6.4780539397144371E-2</v>
      </c>
      <c r="AO26" s="4">
        <v>3.4902168164992066E-2</v>
      </c>
      <c r="AP26" s="4">
        <v>6.25E-2</v>
      </c>
    </row>
    <row r="27" spans="1:42" ht="15" customHeight="1" x14ac:dyDescent="0.2">
      <c r="A27" s="51"/>
      <c r="B27" s="53" t="s">
        <v>45</v>
      </c>
      <c r="C27" s="42">
        <v>18469</v>
      </c>
      <c r="D27" s="12" t="s">
        <v>29</v>
      </c>
      <c r="E27" s="25">
        <v>747</v>
      </c>
      <c r="F27" s="18">
        <v>3.9796415615355463E-2</v>
      </c>
      <c r="G27" s="33" t="s">
        <v>42</v>
      </c>
      <c r="H27" s="33" t="s">
        <v>37</v>
      </c>
      <c r="I27" s="30">
        <v>24</v>
      </c>
      <c r="J27" s="30">
        <v>171</v>
      </c>
      <c r="K27" s="30">
        <v>5</v>
      </c>
      <c r="L27" s="30">
        <v>0</v>
      </c>
      <c r="M27" s="30">
        <v>340</v>
      </c>
      <c r="N27" s="30">
        <v>2</v>
      </c>
      <c r="O27" s="30">
        <v>4</v>
      </c>
      <c r="P27" s="30">
        <v>0</v>
      </c>
      <c r="Q27" s="30">
        <v>0</v>
      </c>
      <c r="R27" s="30">
        <v>27</v>
      </c>
      <c r="S27" s="30">
        <v>1</v>
      </c>
      <c r="T27" s="30">
        <v>28</v>
      </c>
      <c r="U27" s="30">
        <v>22</v>
      </c>
      <c r="V27" s="30">
        <v>25</v>
      </c>
      <c r="W27" s="30">
        <v>51</v>
      </c>
      <c r="X27" s="30">
        <v>35</v>
      </c>
      <c r="Y27" s="31">
        <v>735</v>
      </c>
      <c r="Z27" s="7">
        <v>3.2653061224489799E-2</v>
      </c>
      <c r="AA27" s="3">
        <v>0.23265306122448978</v>
      </c>
      <c r="AB27" s="3">
        <v>6.8027210884353739E-3</v>
      </c>
      <c r="AC27" s="3">
        <v>0</v>
      </c>
      <c r="AD27" s="3">
        <v>0.46258503401360546</v>
      </c>
      <c r="AE27" s="3">
        <v>2.7210884353741495E-3</v>
      </c>
      <c r="AF27" s="3">
        <v>5.4421768707482989E-3</v>
      </c>
      <c r="AG27" s="3">
        <v>0</v>
      </c>
      <c r="AH27" s="3">
        <v>0</v>
      </c>
      <c r="AI27" s="3">
        <v>3.6734693877551024E-2</v>
      </c>
      <c r="AJ27" s="3">
        <v>1.3605442176870747E-3</v>
      </c>
      <c r="AK27" s="3">
        <v>3.8095238095238099E-2</v>
      </c>
      <c r="AL27" s="3">
        <v>2.9931972789115645E-2</v>
      </c>
      <c r="AM27" s="3">
        <v>3.4013605442176874E-2</v>
      </c>
      <c r="AN27" s="3">
        <v>6.9387755102040816E-2</v>
      </c>
      <c r="AO27" s="3">
        <v>4.7619047619047616E-2</v>
      </c>
      <c r="AP27" s="4">
        <v>6.25E-2</v>
      </c>
    </row>
    <row r="28" spans="1:42" ht="15" customHeight="1" x14ac:dyDescent="0.2">
      <c r="A28" s="51"/>
      <c r="B28" s="49"/>
      <c r="C28" s="43"/>
      <c r="D28" s="13" t="s">
        <v>32</v>
      </c>
      <c r="E28" s="26">
        <v>159</v>
      </c>
      <c r="F28" s="21">
        <f>Y28/C27</f>
        <v>8.5548757377226711E-3</v>
      </c>
      <c r="G28" s="19" t="s">
        <v>33</v>
      </c>
      <c r="H28" s="19" t="s">
        <v>27</v>
      </c>
      <c r="I28" s="32">
        <v>2</v>
      </c>
      <c r="J28" s="32">
        <v>22</v>
      </c>
      <c r="K28" s="32">
        <v>9</v>
      </c>
      <c r="L28" s="32">
        <v>0</v>
      </c>
      <c r="M28" s="32">
        <v>85</v>
      </c>
      <c r="N28" s="32">
        <v>2</v>
      </c>
      <c r="O28" s="32">
        <v>2</v>
      </c>
      <c r="P28" s="32">
        <v>1</v>
      </c>
      <c r="Q28" s="32">
        <v>0</v>
      </c>
      <c r="R28" s="32">
        <v>7</v>
      </c>
      <c r="S28" s="32">
        <v>4</v>
      </c>
      <c r="T28" s="32">
        <v>3</v>
      </c>
      <c r="U28" s="32">
        <v>5</v>
      </c>
      <c r="V28" s="32">
        <v>5</v>
      </c>
      <c r="W28" s="32">
        <v>1</v>
      </c>
      <c r="X28" s="32">
        <v>10</v>
      </c>
      <c r="Y28" s="31">
        <v>158</v>
      </c>
      <c r="Z28" s="8">
        <v>1.2658227848101266E-2</v>
      </c>
      <c r="AA28" s="5">
        <v>0.13924050632911392</v>
      </c>
      <c r="AB28" s="5">
        <v>5.6962025316455694E-2</v>
      </c>
      <c r="AC28" s="5">
        <v>0</v>
      </c>
      <c r="AD28" s="5">
        <v>0.53797468354430378</v>
      </c>
      <c r="AE28" s="5">
        <v>1.2658227848101266E-2</v>
      </c>
      <c r="AF28" s="5">
        <v>1.2658227848101266E-2</v>
      </c>
      <c r="AG28" s="5">
        <v>6.3291139240506328E-3</v>
      </c>
      <c r="AH28" s="5">
        <v>0</v>
      </c>
      <c r="AI28" s="5">
        <v>4.4303797468354431E-2</v>
      </c>
      <c r="AJ28" s="5">
        <v>2.5316455696202531E-2</v>
      </c>
      <c r="AK28" s="5">
        <v>1.8987341772151899E-2</v>
      </c>
      <c r="AL28" s="5">
        <v>3.1645569620253167E-2</v>
      </c>
      <c r="AM28" s="5">
        <v>3.1645569620253167E-2</v>
      </c>
      <c r="AN28" s="5">
        <v>6.3291139240506328E-3</v>
      </c>
      <c r="AO28" s="5">
        <v>6.3291139240506333E-2</v>
      </c>
      <c r="AP28" s="4">
        <v>6.25E-2</v>
      </c>
    </row>
    <row r="29" spans="1:42" ht="15" customHeight="1" x14ac:dyDescent="0.2">
      <c r="A29" s="51"/>
      <c r="B29" s="49"/>
      <c r="C29" s="43"/>
      <c r="D29" s="12" t="s">
        <v>34</v>
      </c>
      <c r="E29" s="25">
        <v>3157</v>
      </c>
      <c r="F29" s="18">
        <v>0.26995608369930252</v>
      </c>
      <c r="G29" s="33" t="s">
        <v>46</v>
      </c>
      <c r="H29" s="33" t="s">
        <v>33</v>
      </c>
      <c r="I29" s="30">
        <v>25</v>
      </c>
      <c r="J29" s="30">
        <v>524</v>
      </c>
      <c r="K29" s="30">
        <v>277</v>
      </c>
      <c r="L29" s="30">
        <v>43</v>
      </c>
      <c r="M29" s="30">
        <v>1258</v>
      </c>
      <c r="N29" s="30">
        <v>13</v>
      </c>
      <c r="O29" s="30">
        <v>30</v>
      </c>
      <c r="P29" s="30">
        <v>3</v>
      </c>
      <c r="Q29" s="30">
        <v>50</v>
      </c>
      <c r="R29" s="30">
        <v>159</v>
      </c>
      <c r="S29" s="30">
        <v>59</v>
      </c>
      <c r="T29" s="30">
        <v>80</v>
      </c>
      <c r="U29" s="30">
        <v>234</v>
      </c>
      <c r="V29" s="30">
        <v>56</v>
      </c>
      <c r="W29" s="30">
        <v>165</v>
      </c>
      <c r="X29" s="30">
        <v>159</v>
      </c>
      <c r="Y29" s="31">
        <v>3135</v>
      </c>
      <c r="Z29" s="7">
        <v>7.9744816586921844E-3</v>
      </c>
      <c r="AA29" s="3">
        <v>0.16714513556618821</v>
      </c>
      <c r="AB29" s="3">
        <v>8.8357256778309412E-2</v>
      </c>
      <c r="AC29" s="3">
        <v>1.3716108452950558E-2</v>
      </c>
      <c r="AD29" s="3">
        <v>0.40127591706539073</v>
      </c>
      <c r="AE29" s="3">
        <v>4.1467304625199359E-3</v>
      </c>
      <c r="AF29" s="3">
        <v>9.5693779904306216E-3</v>
      </c>
      <c r="AG29" s="3">
        <v>9.5693779904306223E-4</v>
      </c>
      <c r="AH29" s="3">
        <v>1.5948963317384369E-2</v>
      </c>
      <c r="AI29" s="3">
        <v>5.0717703349282293E-2</v>
      </c>
      <c r="AJ29" s="3">
        <v>1.8819776714513556E-2</v>
      </c>
      <c r="AK29" s="3">
        <v>2.5518341307814992E-2</v>
      </c>
      <c r="AL29" s="3">
        <v>7.4641148325358855E-2</v>
      </c>
      <c r="AM29" s="3">
        <v>1.7862838915470493E-2</v>
      </c>
      <c r="AN29" s="3">
        <v>5.2631578947368418E-2</v>
      </c>
      <c r="AO29" s="3">
        <v>5.0717703349282293E-2</v>
      </c>
      <c r="AP29" s="4">
        <v>6.25E-2</v>
      </c>
    </row>
    <row r="30" spans="1:42" ht="15" customHeight="1" x14ac:dyDescent="0.2">
      <c r="A30" s="51"/>
      <c r="B30" s="49"/>
      <c r="C30" s="44"/>
      <c r="D30" s="14" t="s">
        <v>23</v>
      </c>
      <c r="E30" s="27"/>
      <c r="F30" s="22"/>
      <c r="G30" s="20"/>
      <c r="H30" s="20"/>
      <c r="I30" s="31">
        <v>51</v>
      </c>
      <c r="J30" s="31">
        <v>717</v>
      </c>
      <c r="K30" s="31">
        <v>291</v>
      </c>
      <c r="L30" s="31">
        <v>43</v>
      </c>
      <c r="M30" s="31">
        <v>1683</v>
      </c>
      <c r="N30" s="31">
        <v>17</v>
      </c>
      <c r="O30" s="31">
        <v>36</v>
      </c>
      <c r="P30" s="31">
        <v>4</v>
      </c>
      <c r="Q30" s="31">
        <v>50</v>
      </c>
      <c r="R30" s="31">
        <v>193</v>
      </c>
      <c r="S30" s="31">
        <v>64</v>
      </c>
      <c r="T30" s="31">
        <v>111</v>
      </c>
      <c r="U30" s="31">
        <v>261</v>
      </c>
      <c r="V30" s="31">
        <v>86</v>
      </c>
      <c r="W30" s="31">
        <v>217</v>
      </c>
      <c r="X30" s="31">
        <v>204</v>
      </c>
      <c r="Y30" s="31">
        <v>4028</v>
      </c>
      <c r="Z30" s="9">
        <v>1.2661370407149951E-2</v>
      </c>
      <c r="AA30" s="4">
        <v>0.17800397219463754</v>
      </c>
      <c r="AB30" s="4">
        <v>7.2244289970208542E-2</v>
      </c>
      <c r="AC30" s="4">
        <v>1.0675273088381331E-2</v>
      </c>
      <c r="AD30" s="4">
        <v>0.41782522343594836</v>
      </c>
      <c r="AE30" s="4">
        <v>4.2204568023833169E-3</v>
      </c>
      <c r="AF30" s="4">
        <v>8.9374379344587893E-3</v>
      </c>
      <c r="AG30" s="4">
        <v>9.930486593843098E-4</v>
      </c>
      <c r="AH30" s="4">
        <v>1.2413108242303872E-2</v>
      </c>
      <c r="AI30" s="4">
        <v>4.7914597815292947E-2</v>
      </c>
      <c r="AJ30" s="4">
        <v>1.5888778550148957E-2</v>
      </c>
      <c r="AK30" s="4">
        <v>2.7557100297914597E-2</v>
      </c>
      <c r="AL30" s="4">
        <v>6.4796425024826215E-2</v>
      </c>
      <c r="AM30" s="4">
        <v>2.1350546176762662E-2</v>
      </c>
      <c r="AN30" s="4">
        <v>5.3872889771598806E-2</v>
      </c>
      <c r="AO30" s="4">
        <v>5.0645481628599803E-2</v>
      </c>
      <c r="AP30" s="4">
        <v>6.25E-2</v>
      </c>
    </row>
    <row r="31" spans="1:42" ht="15" customHeight="1" x14ac:dyDescent="0.2">
      <c r="A31" s="51"/>
      <c r="B31" s="53" t="s">
        <v>47</v>
      </c>
      <c r="C31" s="42">
        <v>5175</v>
      </c>
      <c r="D31" s="12" t="s">
        <v>29</v>
      </c>
      <c r="E31" s="25">
        <v>424</v>
      </c>
      <c r="F31" s="18">
        <v>0.08</v>
      </c>
      <c r="G31" s="33" t="s">
        <v>48</v>
      </c>
      <c r="H31" s="33" t="s">
        <v>42</v>
      </c>
      <c r="I31" s="30">
        <v>12</v>
      </c>
      <c r="J31" s="30">
        <v>124</v>
      </c>
      <c r="K31" s="30">
        <v>4</v>
      </c>
      <c r="L31" s="30">
        <v>0</v>
      </c>
      <c r="M31" s="30">
        <v>177</v>
      </c>
      <c r="N31" s="30">
        <v>1</v>
      </c>
      <c r="O31" s="30">
        <v>1</v>
      </c>
      <c r="P31" s="30">
        <v>0</v>
      </c>
      <c r="Q31" s="30">
        <v>0</v>
      </c>
      <c r="R31" s="30">
        <v>15</v>
      </c>
      <c r="S31" s="30">
        <v>0</v>
      </c>
      <c r="T31" s="30">
        <v>20</v>
      </c>
      <c r="U31" s="30">
        <v>15</v>
      </c>
      <c r="V31" s="30">
        <v>15</v>
      </c>
      <c r="W31" s="30">
        <v>16</v>
      </c>
      <c r="X31" s="30">
        <v>14</v>
      </c>
      <c r="Y31" s="31">
        <v>414</v>
      </c>
      <c r="Z31" s="7">
        <v>2.8985507246376812E-2</v>
      </c>
      <c r="AA31" s="3">
        <v>0.29951690821256038</v>
      </c>
      <c r="AB31" s="3">
        <v>9.6618357487922701E-3</v>
      </c>
      <c r="AC31" s="3">
        <v>0</v>
      </c>
      <c r="AD31" s="3">
        <v>0.42753623188405798</v>
      </c>
      <c r="AE31" s="3">
        <v>2.4154589371980675E-3</v>
      </c>
      <c r="AF31" s="3">
        <v>2.4154589371980675E-3</v>
      </c>
      <c r="AG31" s="3">
        <v>0</v>
      </c>
      <c r="AH31" s="3">
        <v>0</v>
      </c>
      <c r="AI31" s="3">
        <v>3.6231884057971016E-2</v>
      </c>
      <c r="AJ31" s="3">
        <v>0</v>
      </c>
      <c r="AK31" s="3">
        <v>4.8309178743961352E-2</v>
      </c>
      <c r="AL31" s="3">
        <v>3.6231884057971016E-2</v>
      </c>
      <c r="AM31" s="3">
        <v>3.6231884057971016E-2</v>
      </c>
      <c r="AN31" s="3">
        <v>3.864734299516908E-2</v>
      </c>
      <c r="AO31" s="3">
        <v>3.3816425120772944E-2</v>
      </c>
      <c r="AP31" s="4">
        <v>6.25E-2</v>
      </c>
    </row>
    <row r="32" spans="1:42" ht="15" customHeight="1" x14ac:dyDescent="0.2">
      <c r="A32" s="51"/>
      <c r="B32" s="49"/>
      <c r="C32" s="43"/>
      <c r="D32" s="13" t="s">
        <v>32</v>
      </c>
      <c r="E32" s="26">
        <v>24</v>
      </c>
      <c r="F32" s="21">
        <f>Y32/C31</f>
        <v>4.6376811594202897E-3</v>
      </c>
      <c r="G32" s="19" t="s">
        <v>33</v>
      </c>
      <c r="H32" s="19" t="s">
        <v>33</v>
      </c>
      <c r="I32" s="32">
        <v>0</v>
      </c>
      <c r="J32" s="32">
        <v>3</v>
      </c>
      <c r="K32" s="32">
        <v>0</v>
      </c>
      <c r="L32" s="32">
        <v>0</v>
      </c>
      <c r="M32" s="32">
        <v>19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1</v>
      </c>
      <c r="V32" s="32">
        <v>1</v>
      </c>
      <c r="W32" s="32">
        <v>0</v>
      </c>
      <c r="X32" s="32">
        <v>0</v>
      </c>
      <c r="Y32" s="31">
        <v>24</v>
      </c>
      <c r="Z32" s="8">
        <v>0</v>
      </c>
      <c r="AA32" s="5">
        <v>0.125</v>
      </c>
      <c r="AB32" s="5">
        <v>0</v>
      </c>
      <c r="AC32" s="5">
        <v>0</v>
      </c>
      <c r="AD32" s="5">
        <v>0.79166666666666663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4.1666666666666664E-2</v>
      </c>
      <c r="AM32" s="5">
        <v>4.1666666666666664E-2</v>
      </c>
      <c r="AN32" s="5">
        <v>0</v>
      </c>
      <c r="AO32" s="5">
        <v>0</v>
      </c>
      <c r="AP32" s="4">
        <v>6.25E-2</v>
      </c>
    </row>
    <row r="33" spans="1:42" ht="15" customHeight="1" x14ac:dyDescent="0.2">
      <c r="A33" s="51"/>
      <c r="B33" s="49"/>
      <c r="C33" s="43"/>
      <c r="D33" s="12" t="s">
        <v>34</v>
      </c>
      <c r="E33" s="25">
        <v>1284</v>
      </c>
      <c r="F33" s="18">
        <v>0.35272828507795101</v>
      </c>
      <c r="G33" s="33" t="s">
        <v>49</v>
      </c>
      <c r="H33" s="33" t="s">
        <v>33</v>
      </c>
      <c r="I33" s="30">
        <v>7</v>
      </c>
      <c r="J33" s="30">
        <v>371</v>
      </c>
      <c r="K33" s="30">
        <v>63</v>
      </c>
      <c r="L33" s="30">
        <v>18</v>
      </c>
      <c r="M33" s="30">
        <v>393</v>
      </c>
      <c r="N33" s="30">
        <v>8</v>
      </c>
      <c r="O33" s="30">
        <v>11</v>
      </c>
      <c r="P33" s="30">
        <v>1</v>
      </c>
      <c r="Q33" s="30">
        <v>18</v>
      </c>
      <c r="R33" s="30">
        <v>38</v>
      </c>
      <c r="S33" s="30">
        <v>46</v>
      </c>
      <c r="T33" s="30">
        <v>24</v>
      </c>
      <c r="U33" s="30">
        <v>113</v>
      </c>
      <c r="V33" s="30">
        <v>32</v>
      </c>
      <c r="W33" s="30">
        <v>77</v>
      </c>
      <c r="X33" s="30">
        <v>47</v>
      </c>
      <c r="Y33" s="31">
        <v>1267</v>
      </c>
      <c r="Z33" s="7">
        <v>5.5248618784530384E-3</v>
      </c>
      <c r="AA33" s="3">
        <v>0.29281767955801102</v>
      </c>
      <c r="AB33" s="3">
        <v>4.9723756906077346E-2</v>
      </c>
      <c r="AC33" s="3">
        <v>1.4206787687450671E-2</v>
      </c>
      <c r="AD33" s="3">
        <v>0.31018153117600633</v>
      </c>
      <c r="AE33" s="3">
        <v>6.314127861089187E-3</v>
      </c>
      <c r="AF33" s="3">
        <v>8.6819258089976328E-3</v>
      </c>
      <c r="AG33" s="3">
        <v>7.8926598263614838E-4</v>
      </c>
      <c r="AH33" s="3">
        <v>1.4206787687450671E-2</v>
      </c>
      <c r="AI33" s="3">
        <v>2.999210734017364E-2</v>
      </c>
      <c r="AJ33" s="3">
        <v>3.6306235201262825E-2</v>
      </c>
      <c r="AK33" s="3">
        <v>1.8942383583267563E-2</v>
      </c>
      <c r="AL33" s="3">
        <v>8.9187056037884765E-2</v>
      </c>
      <c r="AM33" s="3">
        <v>2.5256511444356748E-2</v>
      </c>
      <c r="AN33" s="3">
        <v>6.0773480662983423E-2</v>
      </c>
      <c r="AO33" s="3">
        <v>3.7095501183898975E-2</v>
      </c>
      <c r="AP33" s="4">
        <v>6.25E-2</v>
      </c>
    </row>
    <row r="34" spans="1:42" ht="15" customHeight="1" x14ac:dyDescent="0.2">
      <c r="A34" s="51"/>
      <c r="B34" s="49"/>
      <c r="C34" s="44"/>
      <c r="D34" s="14" t="s">
        <v>23</v>
      </c>
      <c r="E34" s="27"/>
      <c r="F34" s="22"/>
      <c r="G34" s="20"/>
      <c r="H34" s="20"/>
      <c r="I34" s="31">
        <v>19</v>
      </c>
      <c r="J34" s="31">
        <v>498</v>
      </c>
      <c r="K34" s="31">
        <v>67</v>
      </c>
      <c r="L34" s="31">
        <v>18</v>
      </c>
      <c r="M34" s="31">
        <v>589</v>
      </c>
      <c r="N34" s="31">
        <v>9</v>
      </c>
      <c r="O34" s="31">
        <v>12</v>
      </c>
      <c r="P34" s="31">
        <v>1</v>
      </c>
      <c r="Q34" s="31">
        <v>18</v>
      </c>
      <c r="R34" s="31">
        <v>53</v>
      </c>
      <c r="S34" s="31">
        <v>46</v>
      </c>
      <c r="T34" s="31">
        <v>44</v>
      </c>
      <c r="U34" s="31">
        <v>129</v>
      </c>
      <c r="V34" s="31">
        <v>48</v>
      </c>
      <c r="W34" s="31">
        <v>93</v>
      </c>
      <c r="X34" s="31">
        <v>61</v>
      </c>
      <c r="Y34" s="31">
        <v>1705</v>
      </c>
      <c r="Z34" s="9">
        <v>1.1143695014662757E-2</v>
      </c>
      <c r="AA34" s="4">
        <v>0.29208211143695012</v>
      </c>
      <c r="AB34" s="4">
        <v>3.929618768328446E-2</v>
      </c>
      <c r="AC34" s="4">
        <v>1.0557184750733138E-2</v>
      </c>
      <c r="AD34" s="4">
        <v>0.34545454545454546</v>
      </c>
      <c r="AE34" s="4">
        <v>5.2785923753665689E-3</v>
      </c>
      <c r="AF34" s="4">
        <v>7.0381231671554252E-3</v>
      </c>
      <c r="AG34" s="4">
        <v>5.8651026392961877E-4</v>
      </c>
      <c r="AH34" s="4">
        <v>1.0557184750733138E-2</v>
      </c>
      <c r="AI34" s="4">
        <v>3.1085043988269796E-2</v>
      </c>
      <c r="AJ34" s="4">
        <v>2.6979472140762465E-2</v>
      </c>
      <c r="AK34" s="4">
        <v>2.5806451612903226E-2</v>
      </c>
      <c r="AL34" s="4">
        <v>7.5659824046920815E-2</v>
      </c>
      <c r="AM34" s="4">
        <v>2.8152492668621701E-2</v>
      </c>
      <c r="AN34" s="4">
        <v>5.4545454545454543E-2</v>
      </c>
      <c r="AO34" s="4">
        <v>3.5777126099706742E-2</v>
      </c>
      <c r="AP34" s="4">
        <v>6.25E-2</v>
      </c>
    </row>
    <row r="35" spans="1:42" ht="15" customHeight="1" x14ac:dyDescent="0.2">
      <c r="A35" s="51"/>
      <c r="B35" s="53" t="s">
        <v>50</v>
      </c>
      <c r="C35" s="42">
        <v>1511</v>
      </c>
      <c r="D35" s="12" t="s">
        <v>29</v>
      </c>
      <c r="E35" s="25">
        <v>122</v>
      </c>
      <c r="F35" s="18">
        <v>8.0079417604235606E-2</v>
      </c>
      <c r="G35" s="33" t="s">
        <v>27</v>
      </c>
      <c r="H35" s="33" t="s">
        <v>33</v>
      </c>
      <c r="I35" s="30">
        <v>6</v>
      </c>
      <c r="J35" s="30">
        <v>34</v>
      </c>
      <c r="K35" s="30">
        <v>2</v>
      </c>
      <c r="L35" s="30">
        <v>0</v>
      </c>
      <c r="M35" s="30">
        <v>38</v>
      </c>
      <c r="N35" s="30">
        <v>2</v>
      </c>
      <c r="O35" s="30">
        <v>3</v>
      </c>
      <c r="P35" s="30">
        <v>0</v>
      </c>
      <c r="Q35" s="30">
        <v>0</v>
      </c>
      <c r="R35" s="30">
        <v>5</v>
      </c>
      <c r="S35" s="30">
        <v>0</v>
      </c>
      <c r="T35" s="30">
        <v>16</v>
      </c>
      <c r="U35" s="30">
        <v>3</v>
      </c>
      <c r="V35" s="30">
        <v>1</v>
      </c>
      <c r="W35" s="30">
        <v>4</v>
      </c>
      <c r="X35" s="30">
        <v>7</v>
      </c>
      <c r="Y35" s="31">
        <v>121</v>
      </c>
      <c r="Z35" s="7">
        <v>4.9586776859504134E-2</v>
      </c>
      <c r="AA35" s="3">
        <v>0.28099173553719009</v>
      </c>
      <c r="AB35" s="3">
        <v>1.6528925619834711E-2</v>
      </c>
      <c r="AC35" s="3">
        <v>0</v>
      </c>
      <c r="AD35" s="3">
        <v>0.31404958677685951</v>
      </c>
      <c r="AE35" s="3">
        <v>1.6528925619834711E-2</v>
      </c>
      <c r="AF35" s="3">
        <v>2.4793388429752067E-2</v>
      </c>
      <c r="AG35" s="3">
        <v>0</v>
      </c>
      <c r="AH35" s="3">
        <v>0</v>
      </c>
      <c r="AI35" s="3">
        <v>4.1322314049586778E-2</v>
      </c>
      <c r="AJ35" s="3">
        <v>0</v>
      </c>
      <c r="AK35" s="3">
        <v>0.13223140495867769</v>
      </c>
      <c r="AL35" s="3">
        <v>2.4793388429752067E-2</v>
      </c>
      <c r="AM35" s="3">
        <v>8.2644628099173556E-3</v>
      </c>
      <c r="AN35" s="3">
        <v>3.3057851239669422E-2</v>
      </c>
      <c r="AO35" s="3">
        <v>5.7851239669421489E-2</v>
      </c>
      <c r="AP35" s="4">
        <v>6.25E-2</v>
      </c>
    </row>
    <row r="36" spans="1:42" ht="15" customHeight="1" x14ac:dyDescent="0.2">
      <c r="A36" s="51"/>
      <c r="B36" s="49"/>
      <c r="C36" s="43"/>
      <c r="D36" s="13" t="s">
        <v>32</v>
      </c>
      <c r="E36" s="26">
        <v>1</v>
      </c>
      <c r="F36" s="21">
        <f>Y36/C35</f>
        <v>6.6181336863004633E-4</v>
      </c>
      <c r="G36" s="19" t="s">
        <v>33</v>
      </c>
      <c r="H36" s="19" t="s">
        <v>33</v>
      </c>
      <c r="I36" s="32">
        <v>1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1">
        <v>1</v>
      </c>
      <c r="Z36" s="8">
        <v>1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4">
        <v>6.25E-2</v>
      </c>
    </row>
    <row r="37" spans="1:42" ht="15" customHeight="1" x14ac:dyDescent="0.2">
      <c r="A37" s="51"/>
      <c r="B37" s="49"/>
      <c r="C37" s="43"/>
      <c r="D37" s="12" t="s">
        <v>34</v>
      </c>
      <c r="E37" s="25">
        <v>277</v>
      </c>
      <c r="F37" s="18">
        <v>0.23519163763066203</v>
      </c>
      <c r="G37" s="33" t="s">
        <v>36</v>
      </c>
      <c r="H37" s="33" t="s">
        <v>33</v>
      </c>
      <c r="I37" s="30">
        <v>6</v>
      </c>
      <c r="J37" s="30">
        <v>54</v>
      </c>
      <c r="K37" s="30">
        <v>22</v>
      </c>
      <c r="L37" s="30">
        <v>5</v>
      </c>
      <c r="M37" s="30">
        <v>94</v>
      </c>
      <c r="N37" s="30">
        <v>0</v>
      </c>
      <c r="O37" s="30">
        <v>1</v>
      </c>
      <c r="P37" s="30">
        <v>0</v>
      </c>
      <c r="Q37" s="30">
        <v>10</v>
      </c>
      <c r="R37" s="30">
        <v>11</v>
      </c>
      <c r="S37" s="30">
        <v>4</v>
      </c>
      <c r="T37" s="30">
        <v>26</v>
      </c>
      <c r="U37" s="30">
        <v>20</v>
      </c>
      <c r="V37" s="30">
        <v>2</v>
      </c>
      <c r="W37" s="30">
        <v>7</v>
      </c>
      <c r="X37" s="30">
        <v>8</v>
      </c>
      <c r="Y37" s="31">
        <v>270</v>
      </c>
      <c r="Z37" s="7">
        <v>2.2222222222222223E-2</v>
      </c>
      <c r="AA37" s="3">
        <v>0.2</v>
      </c>
      <c r="AB37" s="3">
        <v>8.1481481481481488E-2</v>
      </c>
      <c r="AC37" s="3">
        <v>1.8518518518518517E-2</v>
      </c>
      <c r="AD37" s="3">
        <v>0.34814814814814815</v>
      </c>
      <c r="AE37" s="3">
        <v>0</v>
      </c>
      <c r="AF37" s="3">
        <v>3.7037037037037038E-3</v>
      </c>
      <c r="AG37" s="3">
        <v>0</v>
      </c>
      <c r="AH37" s="3">
        <v>3.7037037037037035E-2</v>
      </c>
      <c r="AI37" s="3">
        <v>4.0740740740740744E-2</v>
      </c>
      <c r="AJ37" s="3">
        <v>1.4814814814814815E-2</v>
      </c>
      <c r="AK37" s="3">
        <v>9.6296296296296297E-2</v>
      </c>
      <c r="AL37" s="3">
        <v>7.407407407407407E-2</v>
      </c>
      <c r="AM37" s="3">
        <v>7.4074074074074077E-3</v>
      </c>
      <c r="AN37" s="3">
        <v>2.5925925925925925E-2</v>
      </c>
      <c r="AO37" s="3">
        <v>2.9629629629629631E-2</v>
      </c>
      <c r="AP37" s="4">
        <v>6.25E-2</v>
      </c>
    </row>
    <row r="38" spans="1:42" ht="15" customHeight="1" x14ac:dyDescent="0.2">
      <c r="A38" s="51"/>
      <c r="B38" s="49"/>
      <c r="C38" s="44"/>
      <c r="D38" s="14" t="s">
        <v>23</v>
      </c>
      <c r="E38" s="27"/>
      <c r="F38" s="22"/>
      <c r="G38" s="20"/>
      <c r="H38" s="20"/>
      <c r="I38" s="31">
        <v>13</v>
      </c>
      <c r="J38" s="31">
        <v>88</v>
      </c>
      <c r="K38" s="31">
        <v>24</v>
      </c>
      <c r="L38" s="31">
        <v>5</v>
      </c>
      <c r="M38" s="31">
        <v>132</v>
      </c>
      <c r="N38" s="31">
        <v>2</v>
      </c>
      <c r="O38" s="31">
        <v>4</v>
      </c>
      <c r="P38" s="31">
        <v>0</v>
      </c>
      <c r="Q38" s="31">
        <v>10</v>
      </c>
      <c r="R38" s="31">
        <v>16</v>
      </c>
      <c r="S38" s="31">
        <v>4</v>
      </c>
      <c r="T38" s="31">
        <v>42</v>
      </c>
      <c r="U38" s="31">
        <v>23</v>
      </c>
      <c r="V38" s="31">
        <v>3</v>
      </c>
      <c r="W38" s="31">
        <v>11</v>
      </c>
      <c r="X38" s="31">
        <v>15</v>
      </c>
      <c r="Y38" s="31">
        <v>392</v>
      </c>
      <c r="Z38" s="9">
        <v>3.3163265306122451E-2</v>
      </c>
      <c r="AA38" s="4">
        <v>0.22448979591836735</v>
      </c>
      <c r="AB38" s="4">
        <v>6.1224489795918366E-2</v>
      </c>
      <c r="AC38" s="4">
        <v>1.2755102040816327E-2</v>
      </c>
      <c r="AD38" s="4">
        <v>0.33673469387755101</v>
      </c>
      <c r="AE38" s="4">
        <v>5.1020408163265302E-3</v>
      </c>
      <c r="AF38" s="4">
        <v>1.020408163265306E-2</v>
      </c>
      <c r="AG38" s="4">
        <v>0</v>
      </c>
      <c r="AH38" s="4">
        <v>2.5510204081632654E-2</v>
      </c>
      <c r="AI38" s="4">
        <v>4.0816326530612242E-2</v>
      </c>
      <c r="AJ38" s="4">
        <v>1.020408163265306E-2</v>
      </c>
      <c r="AK38" s="4">
        <v>0.10714285714285714</v>
      </c>
      <c r="AL38" s="4">
        <v>5.8673469387755105E-2</v>
      </c>
      <c r="AM38" s="4">
        <v>7.6530612244897957E-3</v>
      </c>
      <c r="AN38" s="4">
        <v>2.8061224489795918E-2</v>
      </c>
      <c r="AO38" s="4">
        <v>3.826530612244898E-2</v>
      </c>
      <c r="AP38" s="4">
        <v>6.25E-2</v>
      </c>
    </row>
    <row r="39" spans="1:42" ht="15" customHeight="1" x14ac:dyDescent="0.2">
      <c r="A39" s="51"/>
      <c r="B39" s="53" t="s">
        <v>51</v>
      </c>
      <c r="C39" s="42">
        <v>527</v>
      </c>
      <c r="D39" s="12" t="s">
        <v>29</v>
      </c>
      <c r="E39" s="25">
        <v>37</v>
      </c>
      <c r="F39" s="18">
        <v>7.020872865275142E-2</v>
      </c>
      <c r="G39" s="33" t="s">
        <v>33</v>
      </c>
      <c r="H39" s="33" t="s">
        <v>33</v>
      </c>
      <c r="I39" s="30">
        <v>1</v>
      </c>
      <c r="J39" s="30">
        <v>10</v>
      </c>
      <c r="K39" s="30">
        <v>0</v>
      </c>
      <c r="L39" s="30">
        <v>0</v>
      </c>
      <c r="M39" s="30">
        <v>14</v>
      </c>
      <c r="N39" s="30">
        <v>0</v>
      </c>
      <c r="O39" s="30">
        <v>0</v>
      </c>
      <c r="P39" s="30">
        <v>0</v>
      </c>
      <c r="Q39" s="30">
        <v>0</v>
      </c>
      <c r="R39" s="30">
        <v>5</v>
      </c>
      <c r="S39" s="30">
        <v>0</v>
      </c>
      <c r="T39" s="30">
        <v>2</v>
      </c>
      <c r="U39" s="30">
        <v>0</v>
      </c>
      <c r="V39" s="30">
        <v>1</v>
      </c>
      <c r="W39" s="30">
        <v>2</v>
      </c>
      <c r="X39" s="30">
        <v>2</v>
      </c>
      <c r="Y39" s="31">
        <v>37</v>
      </c>
      <c r="Z39" s="7">
        <v>2.7027027027027029E-2</v>
      </c>
      <c r="AA39" s="3">
        <v>0.27027027027027029</v>
      </c>
      <c r="AB39" s="3">
        <v>0</v>
      </c>
      <c r="AC39" s="3">
        <v>0</v>
      </c>
      <c r="AD39" s="3">
        <v>0.3783783783783784</v>
      </c>
      <c r="AE39" s="3">
        <v>0</v>
      </c>
      <c r="AF39" s="3">
        <v>0</v>
      </c>
      <c r="AG39" s="3">
        <v>0</v>
      </c>
      <c r="AH39" s="3">
        <v>0</v>
      </c>
      <c r="AI39" s="3">
        <v>0.13513513513513514</v>
      </c>
      <c r="AJ39" s="3">
        <v>0</v>
      </c>
      <c r="AK39" s="3">
        <v>5.4054054054054057E-2</v>
      </c>
      <c r="AL39" s="3">
        <v>0</v>
      </c>
      <c r="AM39" s="3">
        <v>2.7027027027027029E-2</v>
      </c>
      <c r="AN39" s="3">
        <v>5.4054054054054057E-2</v>
      </c>
      <c r="AO39" s="3">
        <v>5.4054054054054057E-2</v>
      </c>
      <c r="AP39" s="4">
        <v>6.25E-2</v>
      </c>
    </row>
    <row r="40" spans="1:42" ht="15" customHeight="1" x14ac:dyDescent="0.2">
      <c r="A40" s="51"/>
      <c r="B40" s="49"/>
      <c r="C40" s="43"/>
      <c r="D40" s="13" t="s">
        <v>32</v>
      </c>
      <c r="E40" s="26">
        <v>0</v>
      </c>
      <c r="F40" s="21"/>
      <c r="G40" s="19" t="s">
        <v>33</v>
      </c>
      <c r="H40" s="19" t="s">
        <v>33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1">
        <v>0</v>
      </c>
      <c r="Z40" s="8" t="e">
        <v>#NUM!</v>
      </c>
      <c r="AA40" s="5" t="e">
        <v>#NUM!</v>
      </c>
      <c r="AB40" s="5" t="e">
        <v>#NUM!</v>
      </c>
      <c r="AC40" s="5" t="e">
        <v>#NUM!</v>
      </c>
      <c r="AD40" s="5" t="e">
        <v>#NUM!</v>
      </c>
      <c r="AE40" s="5" t="e">
        <v>#NUM!</v>
      </c>
      <c r="AF40" s="5" t="e">
        <v>#NUM!</v>
      </c>
      <c r="AG40" s="5" t="e">
        <v>#NUM!</v>
      </c>
      <c r="AH40" s="5" t="e">
        <v>#NUM!</v>
      </c>
      <c r="AI40" s="5" t="e">
        <v>#NUM!</v>
      </c>
      <c r="AJ40" s="5" t="e">
        <v>#NUM!</v>
      </c>
      <c r="AK40" s="5" t="e">
        <v>#NUM!</v>
      </c>
      <c r="AL40" s="5" t="e">
        <v>#NUM!</v>
      </c>
      <c r="AM40" s="5" t="e">
        <v>#NUM!</v>
      </c>
      <c r="AN40" s="5" t="e">
        <v>#NUM!</v>
      </c>
      <c r="AO40" s="5" t="e">
        <v>#NUM!</v>
      </c>
      <c r="AP40" s="4" t="e">
        <v>#NUM!</v>
      </c>
    </row>
    <row r="41" spans="1:42" ht="15" customHeight="1" x14ac:dyDescent="0.2">
      <c r="A41" s="51"/>
      <c r="B41" s="49"/>
      <c r="C41" s="43"/>
      <c r="D41" s="12" t="s">
        <v>34</v>
      </c>
      <c r="E41" s="25">
        <v>107</v>
      </c>
      <c r="F41" s="18">
        <v>0.27131782945736432</v>
      </c>
      <c r="G41" s="33" t="s">
        <v>31</v>
      </c>
      <c r="H41" s="33" t="s">
        <v>33</v>
      </c>
      <c r="I41" s="30">
        <v>1</v>
      </c>
      <c r="J41" s="30">
        <v>35</v>
      </c>
      <c r="K41" s="30">
        <v>6</v>
      </c>
      <c r="L41" s="30">
        <v>6</v>
      </c>
      <c r="M41" s="30">
        <v>22</v>
      </c>
      <c r="N41" s="30">
        <v>0</v>
      </c>
      <c r="O41" s="30">
        <v>3</v>
      </c>
      <c r="P41" s="30">
        <v>0</v>
      </c>
      <c r="Q41" s="30">
        <v>3</v>
      </c>
      <c r="R41" s="30">
        <v>2</v>
      </c>
      <c r="S41" s="30">
        <v>3</v>
      </c>
      <c r="T41" s="30">
        <v>3</v>
      </c>
      <c r="U41" s="30">
        <v>5</v>
      </c>
      <c r="V41" s="30">
        <v>4</v>
      </c>
      <c r="W41" s="30">
        <v>5</v>
      </c>
      <c r="X41" s="30">
        <v>7</v>
      </c>
      <c r="Y41" s="31">
        <v>105</v>
      </c>
      <c r="Z41" s="7">
        <v>9.5238095238095247E-3</v>
      </c>
      <c r="AA41" s="3">
        <v>0.33333333333333331</v>
      </c>
      <c r="AB41" s="3">
        <v>5.7142857142857141E-2</v>
      </c>
      <c r="AC41" s="3">
        <v>5.7142857142857141E-2</v>
      </c>
      <c r="AD41" s="3">
        <v>0.20952380952380953</v>
      </c>
      <c r="AE41" s="3">
        <v>0</v>
      </c>
      <c r="AF41" s="3">
        <v>2.8571428571428571E-2</v>
      </c>
      <c r="AG41" s="3">
        <v>0</v>
      </c>
      <c r="AH41" s="3">
        <v>2.8571428571428571E-2</v>
      </c>
      <c r="AI41" s="3">
        <v>1.9047619047619049E-2</v>
      </c>
      <c r="AJ41" s="3">
        <v>2.8571428571428571E-2</v>
      </c>
      <c r="AK41" s="3">
        <v>2.8571428571428571E-2</v>
      </c>
      <c r="AL41" s="3">
        <v>4.7619047619047616E-2</v>
      </c>
      <c r="AM41" s="3">
        <v>3.8095238095238099E-2</v>
      </c>
      <c r="AN41" s="3">
        <v>4.7619047619047616E-2</v>
      </c>
      <c r="AO41" s="3">
        <v>6.6666666666666666E-2</v>
      </c>
      <c r="AP41" s="4">
        <v>6.25E-2</v>
      </c>
    </row>
    <row r="42" spans="1:42" ht="15" customHeight="1" x14ac:dyDescent="0.2">
      <c r="A42" s="51"/>
      <c r="B42" s="49"/>
      <c r="C42" s="44"/>
      <c r="D42" s="14" t="s">
        <v>23</v>
      </c>
      <c r="E42" s="27"/>
      <c r="F42" s="22"/>
      <c r="G42" s="20"/>
      <c r="H42" s="20"/>
      <c r="I42" s="31">
        <v>2</v>
      </c>
      <c r="J42" s="31">
        <v>45</v>
      </c>
      <c r="K42" s="31">
        <v>6</v>
      </c>
      <c r="L42" s="31">
        <v>6</v>
      </c>
      <c r="M42" s="31">
        <v>36</v>
      </c>
      <c r="N42" s="31">
        <v>0</v>
      </c>
      <c r="O42" s="31">
        <v>3</v>
      </c>
      <c r="P42" s="31">
        <v>0</v>
      </c>
      <c r="Q42" s="31">
        <v>3</v>
      </c>
      <c r="R42" s="31">
        <v>7</v>
      </c>
      <c r="S42" s="31">
        <v>3</v>
      </c>
      <c r="T42" s="31">
        <v>5</v>
      </c>
      <c r="U42" s="31">
        <v>5</v>
      </c>
      <c r="V42" s="31">
        <v>5</v>
      </c>
      <c r="W42" s="31">
        <v>7</v>
      </c>
      <c r="X42" s="31">
        <v>9</v>
      </c>
      <c r="Y42" s="31">
        <v>142</v>
      </c>
      <c r="Z42" s="9">
        <v>1.4084507042253521E-2</v>
      </c>
      <c r="AA42" s="4">
        <v>0.31690140845070425</v>
      </c>
      <c r="AB42" s="4">
        <v>4.2253521126760563E-2</v>
      </c>
      <c r="AC42" s="4">
        <v>4.2253521126760563E-2</v>
      </c>
      <c r="AD42" s="4">
        <v>0.25352112676056338</v>
      </c>
      <c r="AE42" s="4">
        <v>0</v>
      </c>
      <c r="AF42" s="4">
        <v>2.1126760563380281E-2</v>
      </c>
      <c r="AG42" s="4">
        <v>0</v>
      </c>
      <c r="AH42" s="4">
        <v>2.1126760563380281E-2</v>
      </c>
      <c r="AI42" s="4">
        <v>4.9295774647887321E-2</v>
      </c>
      <c r="AJ42" s="4">
        <v>2.1126760563380281E-2</v>
      </c>
      <c r="AK42" s="4">
        <v>3.5211267605633804E-2</v>
      </c>
      <c r="AL42" s="4">
        <v>3.5211267605633804E-2</v>
      </c>
      <c r="AM42" s="4">
        <v>3.5211267605633804E-2</v>
      </c>
      <c r="AN42" s="4">
        <v>4.9295774647887321E-2</v>
      </c>
      <c r="AO42" s="4">
        <v>6.3380281690140844E-2</v>
      </c>
      <c r="AP42" s="4">
        <v>6.25E-2</v>
      </c>
    </row>
    <row r="43" spans="1:42" ht="15" customHeight="1" x14ac:dyDescent="0.2">
      <c r="A43" s="51"/>
      <c r="B43" s="53" t="s">
        <v>52</v>
      </c>
      <c r="C43" s="42">
        <v>17717</v>
      </c>
      <c r="D43" s="12" t="s">
        <v>29</v>
      </c>
      <c r="E43" s="25">
        <v>902</v>
      </c>
      <c r="F43" s="18">
        <v>5.0460010159733587E-2</v>
      </c>
      <c r="G43" s="33" t="s">
        <v>30</v>
      </c>
      <c r="H43" s="33" t="s">
        <v>53</v>
      </c>
      <c r="I43" s="30">
        <v>44</v>
      </c>
      <c r="J43" s="30">
        <v>221</v>
      </c>
      <c r="K43" s="30">
        <v>14</v>
      </c>
      <c r="L43" s="30">
        <v>0</v>
      </c>
      <c r="M43" s="30">
        <v>372</v>
      </c>
      <c r="N43" s="30">
        <v>11</v>
      </c>
      <c r="O43" s="30">
        <v>3</v>
      </c>
      <c r="P43" s="30">
        <v>5</v>
      </c>
      <c r="Q43" s="30">
        <v>0</v>
      </c>
      <c r="R43" s="30">
        <v>35</v>
      </c>
      <c r="S43" s="30">
        <v>0</v>
      </c>
      <c r="T43" s="30">
        <v>47</v>
      </c>
      <c r="U43" s="30">
        <v>52</v>
      </c>
      <c r="V43" s="30">
        <v>43</v>
      </c>
      <c r="W43" s="30">
        <v>25</v>
      </c>
      <c r="X43" s="30">
        <v>22</v>
      </c>
      <c r="Y43" s="31">
        <v>894</v>
      </c>
      <c r="Z43" s="7">
        <v>4.9217002237136466E-2</v>
      </c>
      <c r="AA43" s="3">
        <v>0.24720357941834453</v>
      </c>
      <c r="AB43" s="3">
        <v>1.5659955257270694E-2</v>
      </c>
      <c r="AC43" s="3">
        <v>0</v>
      </c>
      <c r="AD43" s="3">
        <v>0.41610738255033558</v>
      </c>
      <c r="AE43" s="3">
        <v>1.2304250559284116E-2</v>
      </c>
      <c r="AF43" s="3">
        <v>3.3557046979865771E-3</v>
      </c>
      <c r="AG43" s="3">
        <v>5.5928411633109623E-3</v>
      </c>
      <c r="AH43" s="3">
        <v>0</v>
      </c>
      <c r="AI43" s="3">
        <v>3.9149888143176735E-2</v>
      </c>
      <c r="AJ43" s="3">
        <v>0</v>
      </c>
      <c r="AK43" s="3">
        <v>5.2572706935123045E-2</v>
      </c>
      <c r="AL43" s="3">
        <v>5.8165548098434001E-2</v>
      </c>
      <c r="AM43" s="3">
        <v>4.8098434004474271E-2</v>
      </c>
      <c r="AN43" s="3">
        <v>2.7964205816554809E-2</v>
      </c>
      <c r="AO43" s="3">
        <v>2.4608501118568233E-2</v>
      </c>
      <c r="AP43" s="4">
        <v>6.25E-2</v>
      </c>
    </row>
    <row r="44" spans="1:42" ht="15" customHeight="1" x14ac:dyDescent="0.2">
      <c r="A44" s="51"/>
      <c r="B44" s="49"/>
      <c r="C44" s="43"/>
      <c r="D44" s="13" t="s">
        <v>32</v>
      </c>
      <c r="E44" s="26">
        <v>118</v>
      </c>
      <c r="F44" s="21">
        <f>Y44/C43</f>
        <v>6.5473838686007793E-3</v>
      </c>
      <c r="G44" s="19" t="s">
        <v>33</v>
      </c>
      <c r="H44" s="19" t="s">
        <v>31</v>
      </c>
      <c r="I44" s="32">
        <v>1</v>
      </c>
      <c r="J44" s="32">
        <v>17</v>
      </c>
      <c r="K44" s="32">
        <v>2</v>
      </c>
      <c r="L44" s="32">
        <v>0</v>
      </c>
      <c r="M44" s="32">
        <v>66</v>
      </c>
      <c r="N44" s="32">
        <v>0</v>
      </c>
      <c r="O44" s="32">
        <v>1</v>
      </c>
      <c r="P44" s="32">
        <v>0</v>
      </c>
      <c r="Q44" s="32">
        <v>0</v>
      </c>
      <c r="R44" s="32">
        <v>4</v>
      </c>
      <c r="S44" s="32">
        <v>2</v>
      </c>
      <c r="T44" s="32">
        <v>2</v>
      </c>
      <c r="U44" s="32">
        <v>5</v>
      </c>
      <c r="V44" s="32">
        <v>9</v>
      </c>
      <c r="W44" s="32">
        <v>1</v>
      </c>
      <c r="X44" s="32">
        <v>6</v>
      </c>
      <c r="Y44" s="31">
        <v>116</v>
      </c>
      <c r="Z44" s="8">
        <v>8.6206896551724137E-3</v>
      </c>
      <c r="AA44" s="5">
        <v>0.14655172413793102</v>
      </c>
      <c r="AB44" s="5">
        <v>1.7241379310344827E-2</v>
      </c>
      <c r="AC44" s="5">
        <v>0</v>
      </c>
      <c r="AD44" s="5">
        <v>0.56896551724137934</v>
      </c>
      <c r="AE44" s="5">
        <v>0</v>
      </c>
      <c r="AF44" s="5">
        <v>8.6206896551724137E-3</v>
      </c>
      <c r="AG44" s="5">
        <v>0</v>
      </c>
      <c r="AH44" s="5">
        <v>0</v>
      </c>
      <c r="AI44" s="5">
        <v>3.4482758620689655E-2</v>
      </c>
      <c r="AJ44" s="5">
        <v>1.7241379310344827E-2</v>
      </c>
      <c r="AK44" s="5">
        <v>1.7241379310344827E-2</v>
      </c>
      <c r="AL44" s="5">
        <v>4.3103448275862072E-2</v>
      </c>
      <c r="AM44" s="5">
        <v>7.7586206896551727E-2</v>
      </c>
      <c r="AN44" s="5">
        <v>8.6206896551724137E-3</v>
      </c>
      <c r="AO44" s="5">
        <v>5.1724137931034482E-2</v>
      </c>
      <c r="AP44" s="4">
        <v>6.25E-2</v>
      </c>
    </row>
    <row r="45" spans="1:42" ht="15" customHeight="1" x14ac:dyDescent="0.2">
      <c r="A45" s="51"/>
      <c r="B45" s="49"/>
      <c r="C45" s="43"/>
      <c r="D45" s="12" t="s">
        <v>34</v>
      </c>
      <c r="E45" s="25">
        <v>5220</v>
      </c>
      <c r="F45" s="18">
        <v>0.36462220970354198</v>
      </c>
      <c r="G45" s="33" t="s">
        <v>38</v>
      </c>
      <c r="H45" s="33" t="s">
        <v>33</v>
      </c>
      <c r="I45" s="30">
        <v>39</v>
      </c>
      <c r="J45" s="30">
        <v>976</v>
      </c>
      <c r="K45" s="30">
        <v>413</v>
      </c>
      <c r="L45" s="30">
        <v>55</v>
      </c>
      <c r="M45" s="30">
        <v>2028</v>
      </c>
      <c r="N45" s="30">
        <v>27</v>
      </c>
      <c r="O45" s="30">
        <v>39</v>
      </c>
      <c r="P45" s="30">
        <v>1</v>
      </c>
      <c r="Q45" s="30">
        <v>76</v>
      </c>
      <c r="R45" s="30">
        <v>218</v>
      </c>
      <c r="S45" s="30">
        <v>105</v>
      </c>
      <c r="T45" s="30">
        <v>141</v>
      </c>
      <c r="U45" s="30">
        <v>501</v>
      </c>
      <c r="V45" s="30">
        <v>162</v>
      </c>
      <c r="W45" s="30">
        <v>225</v>
      </c>
      <c r="X45" s="30">
        <v>172</v>
      </c>
      <c r="Y45" s="31">
        <v>5178</v>
      </c>
      <c r="Z45" s="7">
        <v>7.5318655851680186E-3</v>
      </c>
      <c r="AA45" s="3">
        <v>0.18848976438779452</v>
      </c>
      <c r="AB45" s="3">
        <v>7.9760525299343382E-2</v>
      </c>
      <c r="AC45" s="3">
        <v>1.0621861722672847E-2</v>
      </c>
      <c r="AD45" s="3">
        <v>0.39165701042873696</v>
      </c>
      <c r="AE45" s="3">
        <v>5.2143684820393976E-3</v>
      </c>
      <c r="AF45" s="3">
        <v>7.5318655851680186E-3</v>
      </c>
      <c r="AG45" s="3">
        <v>1.9312475859405175E-4</v>
      </c>
      <c r="AH45" s="3">
        <v>1.4677481653147934E-2</v>
      </c>
      <c r="AI45" s="3">
        <v>4.2101197373503284E-2</v>
      </c>
      <c r="AJ45" s="3">
        <v>2.0278099652375436E-2</v>
      </c>
      <c r="AK45" s="3">
        <v>2.7230590961761298E-2</v>
      </c>
      <c r="AL45" s="3">
        <v>9.6755504055619931E-2</v>
      </c>
      <c r="AM45" s="3">
        <v>3.1286210892236384E-2</v>
      </c>
      <c r="AN45" s="3">
        <v>4.3453070683661645E-2</v>
      </c>
      <c r="AO45" s="3">
        <v>3.3217458478176899E-2</v>
      </c>
      <c r="AP45" s="4">
        <v>6.25E-2</v>
      </c>
    </row>
    <row r="46" spans="1:42" ht="15" customHeight="1" x14ac:dyDescent="0.2">
      <c r="A46" s="51"/>
      <c r="B46" s="49"/>
      <c r="C46" s="44"/>
      <c r="D46" s="14" t="s">
        <v>23</v>
      </c>
      <c r="E46" s="27"/>
      <c r="F46" s="22"/>
      <c r="G46" s="20"/>
      <c r="H46" s="20"/>
      <c r="I46" s="31">
        <v>84</v>
      </c>
      <c r="J46" s="31">
        <v>1214</v>
      </c>
      <c r="K46" s="31">
        <v>429</v>
      </c>
      <c r="L46" s="31">
        <v>55</v>
      </c>
      <c r="M46" s="31">
        <v>2466</v>
      </c>
      <c r="N46" s="31">
        <v>38</v>
      </c>
      <c r="O46" s="31">
        <v>43</v>
      </c>
      <c r="P46" s="31">
        <v>6</v>
      </c>
      <c r="Q46" s="31">
        <v>76</v>
      </c>
      <c r="R46" s="31">
        <v>257</v>
      </c>
      <c r="S46" s="31">
        <v>107</v>
      </c>
      <c r="T46" s="31">
        <v>190</v>
      </c>
      <c r="U46" s="31">
        <v>558</v>
      </c>
      <c r="V46" s="31">
        <v>214</v>
      </c>
      <c r="W46" s="31">
        <v>251</v>
      </c>
      <c r="X46" s="31">
        <v>200</v>
      </c>
      <c r="Y46" s="31">
        <v>6188</v>
      </c>
      <c r="Z46" s="9">
        <v>1.3574660633484163E-2</v>
      </c>
      <c r="AA46" s="4">
        <v>0.19618616677440207</v>
      </c>
      <c r="AB46" s="4">
        <v>6.9327731092436978E-2</v>
      </c>
      <c r="AC46" s="4">
        <v>8.8881706528765349E-3</v>
      </c>
      <c r="AD46" s="4">
        <v>0.39851325145442795</v>
      </c>
      <c r="AE46" s="4">
        <v>6.1409179056237878E-3</v>
      </c>
      <c r="AF46" s="4">
        <v>6.9489334195216544E-3</v>
      </c>
      <c r="AG46" s="4">
        <v>9.6961861667744023E-4</v>
      </c>
      <c r="AH46" s="4">
        <v>1.2281835811247576E-2</v>
      </c>
      <c r="AI46" s="4">
        <v>4.1531997414350354E-2</v>
      </c>
      <c r="AJ46" s="4">
        <v>1.7291531997414351E-2</v>
      </c>
      <c r="AK46" s="4">
        <v>3.0704589528118938E-2</v>
      </c>
      <c r="AL46" s="4">
        <v>9.0174531351001938E-2</v>
      </c>
      <c r="AM46" s="4">
        <v>3.4583063994828703E-2</v>
      </c>
      <c r="AN46" s="4">
        <v>4.0562378797672917E-2</v>
      </c>
      <c r="AO46" s="4">
        <v>3.2320620555914677E-2</v>
      </c>
      <c r="AP46" s="4">
        <v>6.25E-2</v>
      </c>
    </row>
    <row r="47" spans="1:42" ht="15" customHeight="1" x14ac:dyDescent="0.2">
      <c r="A47" s="51"/>
      <c r="B47" s="53" t="s">
        <v>54</v>
      </c>
      <c r="C47" s="42">
        <v>3406</v>
      </c>
      <c r="D47" s="12" t="s">
        <v>29</v>
      </c>
      <c r="E47" s="25">
        <v>396</v>
      </c>
      <c r="F47" s="18">
        <v>0.11509101585437463</v>
      </c>
      <c r="G47" s="33" t="s">
        <v>31</v>
      </c>
      <c r="H47" s="33" t="s">
        <v>31</v>
      </c>
      <c r="I47" s="30">
        <v>8</v>
      </c>
      <c r="J47" s="30">
        <v>119</v>
      </c>
      <c r="K47" s="30">
        <v>3</v>
      </c>
      <c r="L47" s="30">
        <v>14</v>
      </c>
      <c r="M47" s="30">
        <v>79</v>
      </c>
      <c r="N47" s="30">
        <v>4</v>
      </c>
      <c r="O47" s="30">
        <v>4</v>
      </c>
      <c r="P47" s="30">
        <v>1</v>
      </c>
      <c r="Q47" s="30">
        <v>0</v>
      </c>
      <c r="R47" s="30">
        <v>11</v>
      </c>
      <c r="S47" s="30">
        <v>0</v>
      </c>
      <c r="T47" s="30">
        <v>38</v>
      </c>
      <c r="U47" s="30">
        <v>22</v>
      </c>
      <c r="V47" s="30">
        <v>8</v>
      </c>
      <c r="W47" s="30">
        <v>3</v>
      </c>
      <c r="X47" s="30">
        <v>78</v>
      </c>
      <c r="Y47" s="31">
        <v>392</v>
      </c>
      <c r="Z47" s="7">
        <v>2.0408163265306121E-2</v>
      </c>
      <c r="AA47" s="3">
        <v>0.30357142857142855</v>
      </c>
      <c r="AB47" s="3">
        <v>7.6530612244897957E-3</v>
      </c>
      <c r="AC47" s="3">
        <v>3.5714285714285712E-2</v>
      </c>
      <c r="AD47" s="3">
        <v>0.20153061224489796</v>
      </c>
      <c r="AE47" s="3">
        <v>1.020408163265306E-2</v>
      </c>
      <c r="AF47" s="3">
        <v>1.020408163265306E-2</v>
      </c>
      <c r="AG47" s="3">
        <v>2.5510204081632651E-3</v>
      </c>
      <c r="AH47" s="3">
        <v>0</v>
      </c>
      <c r="AI47" s="3">
        <v>2.8061224489795918E-2</v>
      </c>
      <c r="AJ47" s="3">
        <v>0</v>
      </c>
      <c r="AK47" s="3">
        <v>9.6938775510204078E-2</v>
      </c>
      <c r="AL47" s="3">
        <v>5.6122448979591837E-2</v>
      </c>
      <c r="AM47" s="3">
        <v>2.0408163265306121E-2</v>
      </c>
      <c r="AN47" s="3">
        <v>7.6530612244897957E-3</v>
      </c>
      <c r="AO47" s="3">
        <v>0.19897959183673469</v>
      </c>
      <c r="AP47" s="4">
        <v>6.25E-2</v>
      </c>
    </row>
    <row r="48" spans="1:42" ht="15" customHeight="1" x14ac:dyDescent="0.2">
      <c r="A48" s="51"/>
      <c r="B48" s="49"/>
      <c r="C48" s="43"/>
      <c r="D48" s="13" t="s">
        <v>32</v>
      </c>
      <c r="E48" s="26">
        <v>2</v>
      </c>
      <c r="F48" s="21">
        <f>Y48/C47</f>
        <v>5.8719906048150322E-4</v>
      </c>
      <c r="G48" s="19" t="s">
        <v>33</v>
      </c>
      <c r="H48" s="19" t="s">
        <v>33</v>
      </c>
      <c r="I48" s="32">
        <v>1</v>
      </c>
      <c r="J48" s="32">
        <v>0</v>
      </c>
      <c r="K48" s="32">
        <v>0</v>
      </c>
      <c r="L48" s="32">
        <v>1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1">
        <v>2</v>
      </c>
      <c r="Z48" s="8">
        <v>0.5</v>
      </c>
      <c r="AA48" s="5">
        <v>0</v>
      </c>
      <c r="AB48" s="5">
        <v>0</v>
      </c>
      <c r="AC48" s="5">
        <v>0.5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4">
        <v>6.25E-2</v>
      </c>
    </row>
    <row r="49" spans="1:42" ht="15" customHeight="1" x14ac:dyDescent="0.2">
      <c r="A49" s="51"/>
      <c r="B49" s="49"/>
      <c r="C49" s="43"/>
      <c r="D49" s="12" t="s">
        <v>34</v>
      </c>
      <c r="E49" s="25">
        <v>917</v>
      </c>
      <c r="F49" s="18">
        <v>0.31098186794389326</v>
      </c>
      <c r="G49" s="33" t="s">
        <v>37</v>
      </c>
      <c r="H49" s="33" t="s">
        <v>33</v>
      </c>
      <c r="I49" s="30">
        <v>5</v>
      </c>
      <c r="J49" s="30">
        <v>201</v>
      </c>
      <c r="K49" s="30">
        <v>40</v>
      </c>
      <c r="L49" s="30">
        <v>36</v>
      </c>
      <c r="M49" s="30">
        <v>187</v>
      </c>
      <c r="N49" s="30">
        <v>5</v>
      </c>
      <c r="O49" s="30">
        <v>12</v>
      </c>
      <c r="P49" s="30">
        <v>3</v>
      </c>
      <c r="Q49" s="30">
        <v>19</v>
      </c>
      <c r="R49" s="30">
        <v>22</v>
      </c>
      <c r="S49" s="30">
        <v>16</v>
      </c>
      <c r="T49" s="30">
        <v>68</v>
      </c>
      <c r="U49" s="30">
        <v>32</v>
      </c>
      <c r="V49" s="30">
        <v>9</v>
      </c>
      <c r="W49" s="30">
        <v>11</v>
      </c>
      <c r="X49" s="30">
        <v>243</v>
      </c>
      <c r="Y49" s="31">
        <v>909</v>
      </c>
      <c r="Z49" s="7">
        <v>5.5005500550055009E-3</v>
      </c>
      <c r="AA49" s="3">
        <v>0.22112211221122113</v>
      </c>
      <c r="AB49" s="3">
        <v>4.4004400440044007E-2</v>
      </c>
      <c r="AC49" s="3">
        <v>3.9603960396039604E-2</v>
      </c>
      <c r="AD49" s="3">
        <v>0.20572057205720573</v>
      </c>
      <c r="AE49" s="3">
        <v>5.5005500550055009E-3</v>
      </c>
      <c r="AF49" s="3">
        <v>1.3201320132013201E-2</v>
      </c>
      <c r="AG49" s="3">
        <v>3.3003300330033004E-3</v>
      </c>
      <c r="AH49" s="3">
        <v>2.0902090209020903E-2</v>
      </c>
      <c r="AI49" s="3">
        <v>2.4202420242024202E-2</v>
      </c>
      <c r="AJ49" s="3">
        <v>1.7601760176017601E-2</v>
      </c>
      <c r="AK49" s="3">
        <v>7.4807480748074806E-2</v>
      </c>
      <c r="AL49" s="3">
        <v>3.5203520352035202E-2</v>
      </c>
      <c r="AM49" s="3">
        <v>9.9009900990099011E-3</v>
      </c>
      <c r="AN49" s="3">
        <v>1.2101210121012101E-2</v>
      </c>
      <c r="AO49" s="3">
        <v>0.26732673267326734</v>
      </c>
      <c r="AP49" s="4">
        <v>6.25E-2</v>
      </c>
    </row>
    <row r="50" spans="1:42" ht="15" customHeight="1" x14ac:dyDescent="0.2">
      <c r="A50" s="51"/>
      <c r="B50" s="49"/>
      <c r="C50" s="44"/>
      <c r="D50" s="14" t="s">
        <v>23</v>
      </c>
      <c r="E50" s="27"/>
      <c r="F50" s="22"/>
      <c r="G50" s="20"/>
      <c r="H50" s="20"/>
      <c r="I50" s="31">
        <v>14</v>
      </c>
      <c r="J50" s="31">
        <v>320</v>
      </c>
      <c r="K50" s="31">
        <v>43</v>
      </c>
      <c r="L50" s="31">
        <v>51</v>
      </c>
      <c r="M50" s="31">
        <v>266</v>
      </c>
      <c r="N50" s="31">
        <v>9</v>
      </c>
      <c r="O50" s="31">
        <v>16</v>
      </c>
      <c r="P50" s="31">
        <v>4</v>
      </c>
      <c r="Q50" s="31">
        <v>19</v>
      </c>
      <c r="R50" s="31">
        <v>33</v>
      </c>
      <c r="S50" s="31">
        <v>16</v>
      </c>
      <c r="T50" s="31">
        <v>106</v>
      </c>
      <c r="U50" s="31">
        <v>54</v>
      </c>
      <c r="V50" s="31">
        <v>17</v>
      </c>
      <c r="W50" s="31">
        <v>14</v>
      </c>
      <c r="X50" s="31">
        <v>321</v>
      </c>
      <c r="Y50" s="31">
        <v>1303</v>
      </c>
      <c r="Z50" s="9">
        <v>1.0744435917114352E-2</v>
      </c>
      <c r="AA50" s="4">
        <v>0.24558710667689945</v>
      </c>
      <c r="AB50" s="4">
        <v>3.3000767459708362E-2</v>
      </c>
      <c r="AC50" s="4">
        <v>3.9140445126630855E-2</v>
      </c>
      <c r="AD50" s="4">
        <v>0.20414428242517269</v>
      </c>
      <c r="AE50" s="4">
        <v>6.9071373752877972E-3</v>
      </c>
      <c r="AF50" s="4">
        <v>1.2279355333844973E-2</v>
      </c>
      <c r="AG50" s="4">
        <v>3.0698388334612432E-3</v>
      </c>
      <c r="AH50" s="4">
        <v>1.4581734458940905E-2</v>
      </c>
      <c r="AI50" s="4">
        <v>2.5326170376055258E-2</v>
      </c>
      <c r="AJ50" s="4">
        <v>1.2279355333844973E-2</v>
      </c>
      <c r="AK50" s="4">
        <v>8.1350729086722945E-2</v>
      </c>
      <c r="AL50" s="4">
        <v>4.1442824251726781E-2</v>
      </c>
      <c r="AM50" s="4">
        <v>1.3046815042210284E-2</v>
      </c>
      <c r="AN50" s="4">
        <v>1.0744435917114352E-2</v>
      </c>
      <c r="AO50" s="4">
        <v>0.24635456638526476</v>
      </c>
      <c r="AP50" s="4">
        <v>6.25E-2</v>
      </c>
    </row>
    <row r="51" spans="1:42" ht="15" customHeight="1" x14ac:dyDescent="0.2">
      <c r="A51" s="51"/>
      <c r="B51" s="53" t="s">
        <v>55</v>
      </c>
      <c r="C51" s="42">
        <v>97</v>
      </c>
      <c r="D51" s="12" t="s">
        <v>29</v>
      </c>
      <c r="E51" s="25">
        <v>14</v>
      </c>
      <c r="F51" s="18">
        <v>0.10309278350515463</v>
      </c>
      <c r="G51" s="33" t="s">
        <v>30</v>
      </c>
      <c r="H51" s="33" t="s">
        <v>27</v>
      </c>
      <c r="I51" s="30">
        <v>0</v>
      </c>
      <c r="J51" s="30">
        <v>5</v>
      </c>
      <c r="K51" s="30">
        <v>0</v>
      </c>
      <c r="L51" s="30">
        <v>0</v>
      </c>
      <c r="M51" s="30">
        <v>2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2</v>
      </c>
      <c r="V51" s="30">
        <v>0</v>
      </c>
      <c r="W51" s="30">
        <v>1</v>
      </c>
      <c r="X51" s="30">
        <v>0</v>
      </c>
      <c r="Y51" s="31">
        <v>10</v>
      </c>
      <c r="Z51" s="7">
        <v>0</v>
      </c>
      <c r="AA51" s="3">
        <v>0.5</v>
      </c>
      <c r="AB51" s="3">
        <v>0</v>
      </c>
      <c r="AC51" s="3">
        <v>0</v>
      </c>
      <c r="AD51" s="3">
        <v>0.2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0.2</v>
      </c>
      <c r="AM51" s="3">
        <v>0</v>
      </c>
      <c r="AN51" s="3">
        <v>0.1</v>
      </c>
      <c r="AO51" s="3">
        <v>0</v>
      </c>
      <c r="AP51" s="4">
        <v>6.25E-2</v>
      </c>
    </row>
    <row r="52" spans="1:42" ht="15" customHeight="1" x14ac:dyDescent="0.2">
      <c r="A52" s="51"/>
      <c r="B52" s="49"/>
      <c r="C52" s="43"/>
      <c r="D52" s="13" t="s">
        <v>32</v>
      </c>
      <c r="E52" s="26">
        <v>0</v>
      </c>
      <c r="F52" s="21"/>
      <c r="G52" s="19" t="s">
        <v>33</v>
      </c>
      <c r="H52" s="19" t="s">
        <v>33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1">
        <v>0</v>
      </c>
      <c r="Z52" s="8" t="e">
        <v>#NUM!</v>
      </c>
      <c r="AA52" s="5" t="e">
        <v>#NUM!</v>
      </c>
      <c r="AB52" s="5" t="e">
        <v>#NUM!</v>
      </c>
      <c r="AC52" s="5" t="e">
        <v>#NUM!</v>
      </c>
      <c r="AD52" s="5" t="e">
        <v>#NUM!</v>
      </c>
      <c r="AE52" s="5" t="e">
        <v>#NUM!</v>
      </c>
      <c r="AF52" s="5" t="e">
        <v>#NUM!</v>
      </c>
      <c r="AG52" s="5" t="e">
        <v>#NUM!</v>
      </c>
      <c r="AH52" s="5" t="e">
        <v>#NUM!</v>
      </c>
      <c r="AI52" s="5" t="e">
        <v>#NUM!</v>
      </c>
      <c r="AJ52" s="5" t="e">
        <v>#NUM!</v>
      </c>
      <c r="AK52" s="5" t="e">
        <v>#NUM!</v>
      </c>
      <c r="AL52" s="5" t="e">
        <v>#NUM!</v>
      </c>
      <c r="AM52" s="5" t="e">
        <v>#NUM!</v>
      </c>
      <c r="AN52" s="5" t="e">
        <v>#NUM!</v>
      </c>
      <c r="AO52" s="5" t="e">
        <v>#NUM!</v>
      </c>
      <c r="AP52" s="4" t="e">
        <v>#NUM!</v>
      </c>
    </row>
    <row r="53" spans="1:42" ht="15" customHeight="1" x14ac:dyDescent="0.2">
      <c r="A53" s="51"/>
      <c r="B53" s="49"/>
      <c r="C53" s="43"/>
      <c r="D53" s="12" t="s">
        <v>34</v>
      </c>
      <c r="E53" s="25">
        <v>11</v>
      </c>
      <c r="F53" s="18">
        <v>0.125</v>
      </c>
      <c r="G53" s="33" t="s">
        <v>33</v>
      </c>
      <c r="H53" s="33" t="s">
        <v>33</v>
      </c>
      <c r="I53" s="30">
        <v>0</v>
      </c>
      <c r="J53" s="30">
        <v>3</v>
      </c>
      <c r="K53" s="30">
        <v>1</v>
      </c>
      <c r="L53" s="30">
        <v>0</v>
      </c>
      <c r="M53" s="30">
        <v>0</v>
      </c>
      <c r="N53" s="30">
        <v>0</v>
      </c>
      <c r="O53" s="30">
        <v>1</v>
      </c>
      <c r="P53" s="30">
        <v>0</v>
      </c>
      <c r="Q53" s="30">
        <v>0</v>
      </c>
      <c r="R53" s="30">
        <v>1</v>
      </c>
      <c r="S53" s="30">
        <v>1</v>
      </c>
      <c r="T53" s="30">
        <v>1</v>
      </c>
      <c r="U53" s="30">
        <v>1</v>
      </c>
      <c r="V53" s="30">
        <v>0</v>
      </c>
      <c r="W53" s="30">
        <v>1</v>
      </c>
      <c r="X53" s="30">
        <v>1</v>
      </c>
      <c r="Y53" s="31">
        <v>11</v>
      </c>
      <c r="Z53" s="7">
        <v>0</v>
      </c>
      <c r="AA53" s="3">
        <v>0.27272727272727271</v>
      </c>
      <c r="AB53" s="3">
        <v>9.0909090909090912E-2</v>
      </c>
      <c r="AC53" s="3">
        <v>0</v>
      </c>
      <c r="AD53" s="3">
        <v>0</v>
      </c>
      <c r="AE53" s="3">
        <v>0</v>
      </c>
      <c r="AF53" s="3">
        <v>9.0909090909090912E-2</v>
      </c>
      <c r="AG53" s="3">
        <v>0</v>
      </c>
      <c r="AH53" s="3">
        <v>0</v>
      </c>
      <c r="AI53" s="3">
        <v>9.0909090909090912E-2</v>
      </c>
      <c r="AJ53" s="3">
        <v>9.0909090909090912E-2</v>
      </c>
      <c r="AK53" s="3">
        <v>9.0909090909090912E-2</v>
      </c>
      <c r="AL53" s="3">
        <v>9.0909090909090912E-2</v>
      </c>
      <c r="AM53" s="3">
        <v>0</v>
      </c>
      <c r="AN53" s="3">
        <v>9.0909090909090912E-2</v>
      </c>
      <c r="AO53" s="3">
        <v>9.0909090909090912E-2</v>
      </c>
      <c r="AP53" s="4">
        <v>6.25E-2</v>
      </c>
    </row>
    <row r="54" spans="1:42" ht="15" customHeight="1" x14ac:dyDescent="0.2">
      <c r="A54" s="51"/>
      <c r="B54" s="49"/>
      <c r="C54" s="44"/>
      <c r="D54" s="14" t="s">
        <v>23</v>
      </c>
      <c r="E54" s="27"/>
      <c r="F54" s="22"/>
      <c r="G54" s="20"/>
      <c r="H54" s="20"/>
      <c r="I54" s="31">
        <v>0</v>
      </c>
      <c r="J54" s="31">
        <v>8</v>
      </c>
      <c r="K54" s="31">
        <v>1</v>
      </c>
      <c r="L54" s="31">
        <v>0</v>
      </c>
      <c r="M54" s="31">
        <v>2</v>
      </c>
      <c r="N54" s="31">
        <v>0</v>
      </c>
      <c r="O54" s="31">
        <v>1</v>
      </c>
      <c r="P54" s="31">
        <v>0</v>
      </c>
      <c r="Q54" s="31">
        <v>0</v>
      </c>
      <c r="R54" s="31">
        <v>1</v>
      </c>
      <c r="S54" s="31">
        <v>1</v>
      </c>
      <c r="T54" s="31">
        <v>1</v>
      </c>
      <c r="U54" s="31">
        <v>3</v>
      </c>
      <c r="V54" s="31">
        <v>0</v>
      </c>
      <c r="W54" s="31">
        <v>2</v>
      </c>
      <c r="X54" s="31">
        <v>1</v>
      </c>
      <c r="Y54" s="31">
        <v>21</v>
      </c>
      <c r="Z54" s="9">
        <v>0</v>
      </c>
      <c r="AA54" s="4">
        <v>0.38095238095238093</v>
      </c>
      <c r="AB54" s="4">
        <v>4.7619047619047616E-2</v>
      </c>
      <c r="AC54" s="4">
        <v>0</v>
      </c>
      <c r="AD54" s="4">
        <v>9.5238095238095233E-2</v>
      </c>
      <c r="AE54" s="4">
        <v>0</v>
      </c>
      <c r="AF54" s="4">
        <v>4.7619047619047616E-2</v>
      </c>
      <c r="AG54" s="4">
        <v>0</v>
      </c>
      <c r="AH54" s="4">
        <v>0</v>
      </c>
      <c r="AI54" s="4">
        <v>4.7619047619047616E-2</v>
      </c>
      <c r="AJ54" s="4">
        <v>4.7619047619047616E-2</v>
      </c>
      <c r="AK54" s="4">
        <v>4.7619047619047616E-2</v>
      </c>
      <c r="AL54" s="4">
        <v>0.14285714285714285</v>
      </c>
      <c r="AM54" s="4">
        <v>0</v>
      </c>
      <c r="AN54" s="4">
        <v>9.5238095238095233E-2</v>
      </c>
      <c r="AO54" s="4">
        <v>4.7619047619047616E-2</v>
      </c>
      <c r="AP54" s="4">
        <v>6.25E-2</v>
      </c>
    </row>
    <row r="55" spans="1:42" ht="15" customHeight="1" x14ac:dyDescent="0.2">
      <c r="A55" s="51"/>
      <c r="B55" s="53" t="s">
        <v>56</v>
      </c>
      <c r="C55" s="42">
        <v>3573</v>
      </c>
      <c r="D55" s="12" t="s">
        <v>29</v>
      </c>
      <c r="E55" s="25">
        <v>312</v>
      </c>
      <c r="F55" s="18">
        <v>8.6202071088720966E-2</v>
      </c>
      <c r="G55" s="33" t="s">
        <v>30</v>
      </c>
      <c r="H55" s="33" t="s">
        <v>27</v>
      </c>
      <c r="I55" s="30">
        <v>5</v>
      </c>
      <c r="J55" s="30">
        <v>61</v>
      </c>
      <c r="K55" s="30">
        <v>8</v>
      </c>
      <c r="L55" s="30">
        <v>0</v>
      </c>
      <c r="M55" s="30">
        <v>151</v>
      </c>
      <c r="N55" s="30">
        <v>1</v>
      </c>
      <c r="O55" s="30">
        <v>5</v>
      </c>
      <c r="P55" s="30">
        <v>2</v>
      </c>
      <c r="Q55" s="30">
        <v>3</v>
      </c>
      <c r="R55" s="30">
        <v>7</v>
      </c>
      <c r="S55" s="30">
        <v>0</v>
      </c>
      <c r="T55" s="30">
        <v>11</v>
      </c>
      <c r="U55" s="30">
        <v>21</v>
      </c>
      <c r="V55" s="30">
        <v>10</v>
      </c>
      <c r="W55" s="30">
        <v>9</v>
      </c>
      <c r="X55" s="30">
        <v>14</v>
      </c>
      <c r="Y55" s="31">
        <v>308</v>
      </c>
      <c r="Z55" s="7">
        <v>1.6233766233766232E-2</v>
      </c>
      <c r="AA55" s="3">
        <v>0.19805194805194806</v>
      </c>
      <c r="AB55" s="3">
        <v>2.5974025974025976E-2</v>
      </c>
      <c r="AC55" s="3">
        <v>0</v>
      </c>
      <c r="AD55" s="3">
        <v>0.49025974025974028</v>
      </c>
      <c r="AE55" s="3">
        <v>3.246753246753247E-3</v>
      </c>
      <c r="AF55" s="3">
        <v>1.6233766233766232E-2</v>
      </c>
      <c r="AG55" s="3">
        <v>6.4935064935064939E-3</v>
      </c>
      <c r="AH55" s="3">
        <v>9.74025974025974E-3</v>
      </c>
      <c r="AI55" s="3">
        <v>2.2727272727272728E-2</v>
      </c>
      <c r="AJ55" s="3">
        <v>0</v>
      </c>
      <c r="AK55" s="3">
        <v>3.5714285714285712E-2</v>
      </c>
      <c r="AL55" s="3">
        <v>6.8181818181818177E-2</v>
      </c>
      <c r="AM55" s="3">
        <v>3.2467532467532464E-2</v>
      </c>
      <c r="AN55" s="3">
        <v>2.922077922077922E-2</v>
      </c>
      <c r="AO55" s="3">
        <v>4.5454545454545456E-2</v>
      </c>
      <c r="AP55" s="4">
        <v>6.25E-2</v>
      </c>
    </row>
    <row r="56" spans="1:42" ht="15" customHeight="1" x14ac:dyDescent="0.2">
      <c r="A56" s="51"/>
      <c r="B56" s="49"/>
      <c r="C56" s="43"/>
      <c r="D56" s="13" t="s">
        <v>32</v>
      </c>
      <c r="E56" s="26">
        <v>6</v>
      </c>
      <c r="F56" s="21">
        <f>Y56/C55</f>
        <v>1.6792611251049538E-3</v>
      </c>
      <c r="G56" s="19" t="s">
        <v>33</v>
      </c>
      <c r="H56" s="19" t="s">
        <v>33</v>
      </c>
      <c r="I56" s="32">
        <v>0</v>
      </c>
      <c r="J56" s="32">
        <v>1</v>
      </c>
      <c r="K56" s="32">
        <v>0</v>
      </c>
      <c r="L56" s="32">
        <v>0</v>
      </c>
      <c r="M56" s="32">
        <v>4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1</v>
      </c>
      <c r="U56" s="32">
        <v>0</v>
      </c>
      <c r="V56" s="32">
        <v>0</v>
      </c>
      <c r="W56" s="32">
        <v>0</v>
      </c>
      <c r="X56" s="32">
        <v>0</v>
      </c>
      <c r="Y56" s="31">
        <v>6</v>
      </c>
      <c r="Z56" s="8">
        <v>0</v>
      </c>
      <c r="AA56" s="5">
        <v>0.16666666666666666</v>
      </c>
      <c r="AB56" s="5">
        <v>0</v>
      </c>
      <c r="AC56" s="5">
        <v>0</v>
      </c>
      <c r="AD56" s="5">
        <v>0.66666666666666663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0.16666666666666666</v>
      </c>
      <c r="AL56" s="5">
        <v>0</v>
      </c>
      <c r="AM56" s="5">
        <v>0</v>
      </c>
      <c r="AN56" s="5">
        <v>0</v>
      </c>
      <c r="AO56" s="5">
        <v>0</v>
      </c>
      <c r="AP56" s="4">
        <v>6.25E-2</v>
      </c>
    </row>
    <row r="57" spans="1:42" ht="15" customHeight="1" x14ac:dyDescent="0.2">
      <c r="A57" s="51"/>
      <c r="B57" s="49"/>
      <c r="C57" s="43"/>
      <c r="D57" s="12" t="s">
        <v>34</v>
      </c>
      <c r="E57" s="25">
        <v>295</v>
      </c>
      <c r="F57" s="18">
        <v>0.19665551839464884</v>
      </c>
      <c r="G57" s="33" t="s">
        <v>27</v>
      </c>
      <c r="H57" s="33" t="s">
        <v>33</v>
      </c>
      <c r="I57" s="30">
        <v>2</v>
      </c>
      <c r="J57" s="30">
        <v>52</v>
      </c>
      <c r="K57" s="30">
        <v>27</v>
      </c>
      <c r="L57" s="30">
        <v>1</v>
      </c>
      <c r="M57" s="30">
        <v>127</v>
      </c>
      <c r="N57" s="30">
        <v>0</v>
      </c>
      <c r="O57" s="30">
        <v>2</v>
      </c>
      <c r="P57" s="30">
        <v>0</v>
      </c>
      <c r="Q57" s="30">
        <v>3</v>
      </c>
      <c r="R57" s="30">
        <v>14</v>
      </c>
      <c r="S57" s="30">
        <v>11</v>
      </c>
      <c r="T57" s="30">
        <v>5</v>
      </c>
      <c r="U57" s="30">
        <v>24</v>
      </c>
      <c r="V57" s="30">
        <v>7</v>
      </c>
      <c r="W57" s="30">
        <v>7</v>
      </c>
      <c r="X57" s="30">
        <v>12</v>
      </c>
      <c r="Y57" s="31">
        <v>294</v>
      </c>
      <c r="Z57" s="7">
        <v>6.8027210884353739E-3</v>
      </c>
      <c r="AA57" s="3">
        <v>0.17687074829931973</v>
      </c>
      <c r="AB57" s="3">
        <v>9.1836734693877556E-2</v>
      </c>
      <c r="AC57" s="3">
        <v>3.4013605442176869E-3</v>
      </c>
      <c r="AD57" s="3">
        <v>0.43197278911564624</v>
      </c>
      <c r="AE57" s="3">
        <v>0</v>
      </c>
      <c r="AF57" s="3">
        <v>6.8027210884353739E-3</v>
      </c>
      <c r="AG57" s="3">
        <v>0</v>
      </c>
      <c r="AH57" s="3">
        <v>1.020408163265306E-2</v>
      </c>
      <c r="AI57" s="3">
        <v>4.7619047619047616E-2</v>
      </c>
      <c r="AJ57" s="3">
        <v>3.7414965986394558E-2</v>
      </c>
      <c r="AK57" s="3">
        <v>1.7006802721088437E-2</v>
      </c>
      <c r="AL57" s="3">
        <v>8.1632653061224483E-2</v>
      </c>
      <c r="AM57" s="3">
        <v>2.3809523809523808E-2</v>
      </c>
      <c r="AN57" s="3">
        <v>2.3809523809523808E-2</v>
      </c>
      <c r="AO57" s="3">
        <v>4.0816326530612242E-2</v>
      </c>
      <c r="AP57" s="4">
        <v>6.25E-2</v>
      </c>
    </row>
    <row r="58" spans="1:42" ht="15" customHeight="1" x14ac:dyDescent="0.2">
      <c r="A58" s="51"/>
      <c r="B58" s="49"/>
      <c r="C58" s="44"/>
      <c r="D58" s="14" t="s">
        <v>23</v>
      </c>
      <c r="E58" s="27"/>
      <c r="F58" s="22"/>
      <c r="G58" s="20"/>
      <c r="H58" s="20"/>
      <c r="I58" s="31">
        <v>7</v>
      </c>
      <c r="J58" s="31">
        <v>114</v>
      </c>
      <c r="K58" s="31">
        <v>35</v>
      </c>
      <c r="L58" s="31">
        <v>1</v>
      </c>
      <c r="M58" s="31">
        <v>282</v>
      </c>
      <c r="N58" s="31">
        <v>1</v>
      </c>
      <c r="O58" s="31">
        <v>7</v>
      </c>
      <c r="P58" s="31">
        <v>2</v>
      </c>
      <c r="Q58" s="31">
        <v>6</v>
      </c>
      <c r="R58" s="31">
        <v>21</v>
      </c>
      <c r="S58" s="31">
        <v>11</v>
      </c>
      <c r="T58" s="31">
        <v>17</v>
      </c>
      <c r="U58" s="31">
        <v>45</v>
      </c>
      <c r="V58" s="31">
        <v>17</v>
      </c>
      <c r="W58" s="31">
        <v>16</v>
      </c>
      <c r="X58" s="31">
        <v>26</v>
      </c>
      <c r="Y58" s="31">
        <v>608</v>
      </c>
      <c r="Z58" s="9">
        <v>1.1513157894736841E-2</v>
      </c>
      <c r="AA58" s="4">
        <v>0.1875</v>
      </c>
      <c r="AB58" s="4">
        <v>5.7565789473684209E-2</v>
      </c>
      <c r="AC58" s="4">
        <v>1.6447368421052631E-3</v>
      </c>
      <c r="AD58" s="4">
        <v>0.46381578947368424</v>
      </c>
      <c r="AE58" s="4">
        <v>1.6447368421052631E-3</v>
      </c>
      <c r="AF58" s="4">
        <v>1.1513157894736841E-2</v>
      </c>
      <c r="AG58" s="4">
        <v>3.2894736842105261E-3</v>
      </c>
      <c r="AH58" s="4">
        <v>9.8684210526315784E-3</v>
      </c>
      <c r="AI58" s="4">
        <v>3.453947368421053E-2</v>
      </c>
      <c r="AJ58" s="4">
        <v>1.8092105263157895E-2</v>
      </c>
      <c r="AK58" s="4">
        <v>2.7960526315789474E-2</v>
      </c>
      <c r="AL58" s="4">
        <v>7.4013157894736836E-2</v>
      </c>
      <c r="AM58" s="4">
        <v>2.7960526315789474E-2</v>
      </c>
      <c r="AN58" s="4">
        <v>2.6315789473684209E-2</v>
      </c>
      <c r="AO58" s="4">
        <v>4.2763157894736843E-2</v>
      </c>
      <c r="AP58" s="4">
        <v>6.25E-2</v>
      </c>
    </row>
    <row r="59" spans="1:42" ht="15" customHeight="1" x14ac:dyDescent="0.2">
      <c r="A59" s="51"/>
      <c r="B59" s="53" t="s">
        <v>57</v>
      </c>
      <c r="C59" s="42">
        <v>289</v>
      </c>
      <c r="D59" s="12" t="s">
        <v>29</v>
      </c>
      <c r="E59" s="25">
        <v>37</v>
      </c>
      <c r="F59" s="18">
        <v>0.1245674740484429</v>
      </c>
      <c r="G59" s="33" t="s">
        <v>33</v>
      </c>
      <c r="H59" s="33" t="s">
        <v>27</v>
      </c>
      <c r="I59" s="30">
        <v>4</v>
      </c>
      <c r="J59" s="30">
        <v>13</v>
      </c>
      <c r="K59" s="30">
        <v>2</v>
      </c>
      <c r="L59" s="30">
        <v>0</v>
      </c>
      <c r="M59" s="30">
        <v>8</v>
      </c>
      <c r="N59" s="30">
        <v>0</v>
      </c>
      <c r="O59" s="30">
        <v>1</v>
      </c>
      <c r="P59" s="30">
        <v>0</v>
      </c>
      <c r="Q59" s="30">
        <v>1</v>
      </c>
      <c r="R59" s="30">
        <v>3</v>
      </c>
      <c r="S59" s="30">
        <v>0</v>
      </c>
      <c r="T59" s="30">
        <v>1</v>
      </c>
      <c r="U59" s="30">
        <v>3</v>
      </c>
      <c r="V59" s="30">
        <v>0</v>
      </c>
      <c r="W59" s="30">
        <v>0</v>
      </c>
      <c r="X59" s="30">
        <v>0</v>
      </c>
      <c r="Y59" s="31">
        <v>36</v>
      </c>
      <c r="Z59" s="7">
        <v>0.1111111111111111</v>
      </c>
      <c r="AA59" s="3">
        <v>0.3611111111111111</v>
      </c>
      <c r="AB59" s="3">
        <v>5.5555555555555552E-2</v>
      </c>
      <c r="AC59" s="3">
        <v>0</v>
      </c>
      <c r="AD59" s="3">
        <v>0.22222222222222221</v>
      </c>
      <c r="AE59" s="3">
        <v>0</v>
      </c>
      <c r="AF59" s="3">
        <v>2.7777777777777776E-2</v>
      </c>
      <c r="AG59" s="3">
        <v>0</v>
      </c>
      <c r="AH59" s="3">
        <v>2.7777777777777776E-2</v>
      </c>
      <c r="AI59" s="3">
        <v>8.3333333333333329E-2</v>
      </c>
      <c r="AJ59" s="3">
        <v>0</v>
      </c>
      <c r="AK59" s="3">
        <v>2.7777777777777776E-2</v>
      </c>
      <c r="AL59" s="3">
        <v>8.3333333333333329E-2</v>
      </c>
      <c r="AM59" s="3">
        <v>0</v>
      </c>
      <c r="AN59" s="3">
        <v>0</v>
      </c>
      <c r="AO59" s="3">
        <v>0</v>
      </c>
      <c r="AP59" s="4">
        <v>6.25E-2</v>
      </c>
    </row>
    <row r="60" spans="1:42" ht="15" customHeight="1" x14ac:dyDescent="0.2">
      <c r="A60" s="51"/>
      <c r="B60" s="49"/>
      <c r="C60" s="43"/>
      <c r="D60" s="13" t="s">
        <v>32</v>
      </c>
      <c r="E60" s="26">
        <v>0</v>
      </c>
      <c r="F60" s="21"/>
      <c r="G60" s="19" t="s">
        <v>33</v>
      </c>
      <c r="H60" s="19" t="s">
        <v>33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1">
        <v>0</v>
      </c>
      <c r="Z60" s="8" t="e">
        <v>#NUM!</v>
      </c>
      <c r="AA60" s="5" t="e">
        <v>#NUM!</v>
      </c>
      <c r="AB60" s="5" t="e">
        <v>#NUM!</v>
      </c>
      <c r="AC60" s="5" t="e">
        <v>#NUM!</v>
      </c>
      <c r="AD60" s="5" t="e">
        <v>#NUM!</v>
      </c>
      <c r="AE60" s="5" t="e">
        <v>#NUM!</v>
      </c>
      <c r="AF60" s="5" t="e">
        <v>#NUM!</v>
      </c>
      <c r="AG60" s="5" t="e">
        <v>#NUM!</v>
      </c>
      <c r="AH60" s="5" t="e">
        <v>#NUM!</v>
      </c>
      <c r="AI60" s="5" t="e">
        <v>#NUM!</v>
      </c>
      <c r="AJ60" s="5" t="e">
        <v>#NUM!</v>
      </c>
      <c r="AK60" s="5" t="e">
        <v>#NUM!</v>
      </c>
      <c r="AL60" s="5" t="e">
        <v>#NUM!</v>
      </c>
      <c r="AM60" s="5" t="e">
        <v>#NUM!</v>
      </c>
      <c r="AN60" s="5" t="e">
        <v>#NUM!</v>
      </c>
      <c r="AO60" s="5" t="e">
        <v>#NUM!</v>
      </c>
      <c r="AP60" s="4" t="e">
        <v>#NUM!</v>
      </c>
    </row>
    <row r="61" spans="1:42" ht="15" customHeight="1" x14ac:dyDescent="0.2">
      <c r="A61" s="51"/>
      <c r="B61" s="49"/>
      <c r="C61" s="43"/>
      <c r="D61" s="12" t="s">
        <v>34</v>
      </c>
      <c r="E61" s="25">
        <v>39</v>
      </c>
      <c r="F61" s="18">
        <v>0.156</v>
      </c>
      <c r="G61" s="33" t="s">
        <v>33</v>
      </c>
      <c r="H61" s="33" t="s">
        <v>33</v>
      </c>
      <c r="I61" s="30">
        <v>1</v>
      </c>
      <c r="J61" s="30">
        <v>8</v>
      </c>
      <c r="K61" s="30">
        <v>2</v>
      </c>
      <c r="L61" s="30">
        <v>2</v>
      </c>
      <c r="M61" s="30">
        <v>14</v>
      </c>
      <c r="N61" s="30">
        <v>1</v>
      </c>
      <c r="O61" s="30">
        <v>0</v>
      </c>
      <c r="P61" s="30">
        <v>0</v>
      </c>
      <c r="Q61" s="30">
        <v>0</v>
      </c>
      <c r="R61" s="30">
        <v>2</v>
      </c>
      <c r="S61" s="30">
        <v>3</v>
      </c>
      <c r="T61" s="30">
        <v>2</v>
      </c>
      <c r="U61" s="30">
        <v>2</v>
      </c>
      <c r="V61" s="30">
        <v>2</v>
      </c>
      <c r="W61" s="30">
        <v>0</v>
      </c>
      <c r="X61" s="30">
        <v>0</v>
      </c>
      <c r="Y61" s="31">
        <v>39</v>
      </c>
      <c r="Z61" s="7">
        <v>2.564102564102564E-2</v>
      </c>
      <c r="AA61" s="3">
        <v>0.20512820512820512</v>
      </c>
      <c r="AB61" s="3">
        <v>5.128205128205128E-2</v>
      </c>
      <c r="AC61" s="3">
        <v>5.128205128205128E-2</v>
      </c>
      <c r="AD61" s="3">
        <v>0.35897435897435898</v>
      </c>
      <c r="AE61" s="3">
        <v>2.564102564102564E-2</v>
      </c>
      <c r="AF61" s="3">
        <v>0</v>
      </c>
      <c r="AG61" s="3">
        <v>0</v>
      </c>
      <c r="AH61" s="3">
        <v>0</v>
      </c>
      <c r="AI61" s="3">
        <v>5.128205128205128E-2</v>
      </c>
      <c r="AJ61" s="3">
        <v>7.6923076923076927E-2</v>
      </c>
      <c r="AK61" s="3">
        <v>5.128205128205128E-2</v>
      </c>
      <c r="AL61" s="3">
        <v>5.128205128205128E-2</v>
      </c>
      <c r="AM61" s="3">
        <v>5.128205128205128E-2</v>
      </c>
      <c r="AN61" s="3">
        <v>0</v>
      </c>
      <c r="AO61" s="3">
        <v>0</v>
      </c>
      <c r="AP61" s="4">
        <v>6.25E-2</v>
      </c>
    </row>
    <row r="62" spans="1:42" ht="15" customHeight="1" x14ac:dyDescent="0.2">
      <c r="A62" s="51"/>
      <c r="B62" s="49"/>
      <c r="C62" s="44"/>
      <c r="D62" s="14" t="s">
        <v>23</v>
      </c>
      <c r="E62" s="27"/>
      <c r="F62" s="22"/>
      <c r="G62" s="20"/>
      <c r="H62" s="20"/>
      <c r="I62" s="31">
        <v>5</v>
      </c>
      <c r="J62" s="31">
        <v>21</v>
      </c>
      <c r="K62" s="31">
        <v>4</v>
      </c>
      <c r="L62" s="31">
        <v>2</v>
      </c>
      <c r="M62" s="31">
        <v>22</v>
      </c>
      <c r="N62" s="31">
        <v>1</v>
      </c>
      <c r="O62" s="31">
        <v>1</v>
      </c>
      <c r="P62" s="31">
        <v>0</v>
      </c>
      <c r="Q62" s="31">
        <v>1</v>
      </c>
      <c r="R62" s="31">
        <v>5</v>
      </c>
      <c r="S62" s="31">
        <v>3</v>
      </c>
      <c r="T62" s="31">
        <v>3</v>
      </c>
      <c r="U62" s="31">
        <v>5</v>
      </c>
      <c r="V62" s="31">
        <v>2</v>
      </c>
      <c r="W62" s="31">
        <v>0</v>
      </c>
      <c r="X62" s="31">
        <v>0</v>
      </c>
      <c r="Y62" s="31">
        <v>75</v>
      </c>
      <c r="Z62" s="9">
        <v>6.6666666666666666E-2</v>
      </c>
      <c r="AA62" s="4">
        <v>0.28000000000000003</v>
      </c>
      <c r="AB62" s="4">
        <v>5.3333333333333337E-2</v>
      </c>
      <c r="AC62" s="4">
        <v>2.6666666666666668E-2</v>
      </c>
      <c r="AD62" s="4">
        <v>0.29333333333333333</v>
      </c>
      <c r="AE62" s="4">
        <v>1.3333333333333334E-2</v>
      </c>
      <c r="AF62" s="4">
        <v>1.3333333333333334E-2</v>
      </c>
      <c r="AG62" s="4">
        <v>0</v>
      </c>
      <c r="AH62" s="4">
        <v>1.3333333333333334E-2</v>
      </c>
      <c r="AI62" s="4">
        <v>6.6666666666666666E-2</v>
      </c>
      <c r="AJ62" s="4">
        <v>0.04</v>
      </c>
      <c r="AK62" s="4">
        <v>0.04</v>
      </c>
      <c r="AL62" s="4">
        <v>6.6666666666666666E-2</v>
      </c>
      <c r="AM62" s="4">
        <v>2.6666666666666668E-2</v>
      </c>
      <c r="AN62" s="4">
        <v>0</v>
      </c>
      <c r="AO62" s="4">
        <v>0</v>
      </c>
      <c r="AP62" s="4">
        <v>6.25E-2</v>
      </c>
    </row>
    <row r="63" spans="1:42" ht="15" customHeight="1" x14ac:dyDescent="0.2">
      <c r="A63" s="51"/>
      <c r="B63" s="53" t="s">
        <v>58</v>
      </c>
      <c r="C63" s="42">
        <v>191</v>
      </c>
      <c r="D63" s="12" t="s">
        <v>29</v>
      </c>
      <c r="E63" s="25">
        <v>8</v>
      </c>
      <c r="F63" s="18">
        <v>3.6649214659685861E-2</v>
      </c>
      <c r="G63" s="33" t="s">
        <v>27</v>
      </c>
      <c r="H63" s="33" t="s">
        <v>33</v>
      </c>
      <c r="I63" s="30">
        <v>0</v>
      </c>
      <c r="J63" s="30">
        <v>2</v>
      </c>
      <c r="K63" s="30">
        <v>0</v>
      </c>
      <c r="L63" s="30">
        <v>0</v>
      </c>
      <c r="M63" s="30">
        <v>3</v>
      </c>
      <c r="N63" s="30">
        <v>1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1</v>
      </c>
      <c r="X63" s="30">
        <v>0</v>
      </c>
      <c r="Y63" s="31">
        <v>7</v>
      </c>
      <c r="Z63" s="7">
        <v>0</v>
      </c>
      <c r="AA63" s="3">
        <v>0.2857142857142857</v>
      </c>
      <c r="AB63" s="3">
        <v>0</v>
      </c>
      <c r="AC63" s="3">
        <v>0</v>
      </c>
      <c r="AD63" s="3">
        <v>0.42857142857142855</v>
      </c>
      <c r="AE63" s="3">
        <v>0.14285714285714285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0.14285714285714285</v>
      </c>
      <c r="AO63" s="3">
        <v>0</v>
      </c>
      <c r="AP63" s="4">
        <v>6.25E-2</v>
      </c>
    </row>
    <row r="64" spans="1:42" ht="15" customHeight="1" x14ac:dyDescent="0.2">
      <c r="A64" s="51"/>
      <c r="B64" s="49"/>
      <c r="C64" s="43"/>
      <c r="D64" s="13" t="s">
        <v>32</v>
      </c>
      <c r="E64" s="26">
        <v>0</v>
      </c>
      <c r="F64" s="21"/>
      <c r="G64" s="19" t="s">
        <v>33</v>
      </c>
      <c r="H64" s="19" t="s">
        <v>33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1">
        <v>0</v>
      </c>
      <c r="Z64" s="8" t="e">
        <v>#NUM!</v>
      </c>
      <c r="AA64" s="5" t="e">
        <v>#NUM!</v>
      </c>
      <c r="AB64" s="5" t="e">
        <v>#NUM!</v>
      </c>
      <c r="AC64" s="5" t="e">
        <v>#NUM!</v>
      </c>
      <c r="AD64" s="5" t="e">
        <v>#NUM!</v>
      </c>
      <c r="AE64" s="5" t="e">
        <v>#NUM!</v>
      </c>
      <c r="AF64" s="5" t="e">
        <v>#NUM!</v>
      </c>
      <c r="AG64" s="5" t="e">
        <v>#NUM!</v>
      </c>
      <c r="AH64" s="5" t="e">
        <v>#NUM!</v>
      </c>
      <c r="AI64" s="5" t="e">
        <v>#NUM!</v>
      </c>
      <c r="AJ64" s="5" t="e">
        <v>#NUM!</v>
      </c>
      <c r="AK64" s="5" t="e">
        <v>#NUM!</v>
      </c>
      <c r="AL64" s="5" t="e">
        <v>#NUM!</v>
      </c>
      <c r="AM64" s="5" t="e">
        <v>#NUM!</v>
      </c>
      <c r="AN64" s="5" t="e">
        <v>#NUM!</v>
      </c>
      <c r="AO64" s="5" t="e">
        <v>#NUM!</v>
      </c>
      <c r="AP64" s="4" t="e">
        <v>#NUM!</v>
      </c>
    </row>
    <row r="65" spans="1:42" ht="15" customHeight="1" x14ac:dyDescent="0.2">
      <c r="A65" s="51"/>
      <c r="B65" s="49"/>
      <c r="C65" s="43"/>
      <c r="D65" s="12" t="s">
        <v>34</v>
      </c>
      <c r="E65" s="25">
        <v>21</v>
      </c>
      <c r="F65" s="18">
        <v>0.11764705882352941</v>
      </c>
      <c r="G65" s="33" t="s">
        <v>27</v>
      </c>
      <c r="H65" s="33" t="s">
        <v>33</v>
      </c>
      <c r="I65" s="30">
        <v>0</v>
      </c>
      <c r="J65" s="30">
        <v>3</v>
      </c>
      <c r="K65" s="30">
        <v>3</v>
      </c>
      <c r="L65" s="30">
        <v>0</v>
      </c>
      <c r="M65" s="30">
        <v>4</v>
      </c>
      <c r="N65" s="30">
        <v>0</v>
      </c>
      <c r="O65" s="30">
        <v>1</v>
      </c>
      <c r="P65" s="30">
        <v>0</v>
      </c>
      <c r="Q65" s="30">
        <v>1</v>
      </c>
      <c r="R65" s="30">
        <v>2</v>
      </c>
      <c r="S65" s="30">
        <v>1</v>
      </c>
      <c r="T65" s="30">
        <v>2</v>
      </c>
      <c r="U65" s="30">
        <v>1</v>
      </c>
      <c r="V65" s="30">
        <v>1</v>
      </c>
      <c r="W65" s="30">
        <v>0</v>
      </c>
      <c r="X65" s="30">
        <v>1</v>
      </c>
      <c r="Y65" s="31">
        <v>20</v>
      </c>
      <c r="Z65" s="7">
        <v>0</v>
      </c>
      <c r="AA65" s="3">
        <v>0.15</v>
      </c>
      <c r="AB65" s="3">
        <v>0.15</v>
      </c>
      <c r="AC65" s="3">
        <v>0</v>
      </c>
      <c r="AD65" s="3">
        <v>0.2</v>
      </c>
      <c r="AE65" s="3">
        <v>0</v>
      </c>
      <c r="AF65" s="3">
        <v>0.05</v>
      </c>
      <c r="AG65" s="3">
        <v>0</v>
      </c>
      <c r="AH65" s="3">
        <v>0.05</v>
      </c>
      <c r="AI65" s="3">
        <v>0.1</v>
      </c>
      <c r="AJ65" s="3">
        <v>0.05</v>
      </c>
      <c r="AK65" s="3">
        <v>0.1</v>
      </c>
      <c r="AL65" s="3">
        <v>0.05</v>
      </c>
      <c r="AM65" s="3">
        <v>0.05</v>
      </c>
      <c r="AN65" s="3">
        <v>0</v>
      </c>
      <c r="AO65" s="3">
        <v>0.05</v>
      </c>
      <c r="AP65" s="4">
        <v>6.25E-2</v>
      </c>
    </row>
    <row r="66" spans="1:42" ht="15" customHeight="1" x14ac:dyDescent="0.2">
      <c r="A66" s="51"/>
      <c r="B66" s="49"/>
      <c r="C66" s="44"/>
      <c r="D66" s="14" t="s">
        <v>23</v>
      </c>
      <c r="E66" s="27"/>
      <c r="F66" s="22"/>
      <c r="G66" s="20"/>
      <c r="H66" s="20"/>
      <c r="I66" s="31">
        <v>0</v>
      </c>
      <c r="J66" s="31">
        <v>5</v>
      </c>
      <c r="K66" s="31">
        <v>3</v>
      </c>
      <c r="L66" s="31">
        <v>0</v>
      </c>
      <c r="M66" s="31">
        <v>7</v>
      </c>
      <c r="N66" s="31">
        <v>1</v>
      </c>
      <c r="O66" s="31">
        <v>1</v>
      </c>
      <c r="P66" s="31">
        <v>0</v>
      </c>
      <c r="Q66" s="31">
        <v>1</v>
      </c>
      <c r="R66" s="31">
        <v>2</v>
      </c>
      <c r="S66" s="31">
        <v>1</v>
      </c>
      <c r="T66" s="31">
        <v>2</v>
      </c>
      <c r="U66" s="31">
        <v>1</v>
      </c>
      <c r="V66" s="31">
        <v>1</v>
      </c>
      <c r="W66" s="31">
        <v>1</v>
      </c>
      <c r="X66" s="31">
        <v>1</v>
      </c>
      <c r="Y66" s="31">
        <v>27</v>
      </c>
      <c r="Z66" s="9">
        <v>0</v>
      </c>
      <c r="AA66" s="4">
        <v>0.18518518518518517</v>
      </c>
      <c r="AB66" s="4">
        <v>0.1111111111111111</v>
      </c>
      <c r="AC66" s="4">
        <v>0</v>
      </c>
      <c r="AD66" s="4">
        <v>0.25925925925925924</v>
      </c>
      <c r="AE66" s="4">
        <v>3.7037037037037035E-2</v>
      </c>
      <c r="AF66" s="4">
        <v>3.7037037037037035E-2</v>
      </c>
      <c r="AG66" s="4">
        <v>0</v>
      </c>
      <c r="AH66" s="4">
        <v>3.7037037037037035E-2</v>
      </c>
      <c r="AI66" s="4">
        <v>7.407407407407407E-2</v>
      </c>
      <c r="AJ66" s="4">
        <v>3.7037037037037035E-2</v>
      </c>
      <c r="AK66" s="4">
        <v>7.407407407407407E-2</v>
      </c>
      <c r="AL66" s="4">
        <v>3.7037037037037035E-2</v>
      </c>
      <c r="AM66" s="4">
        <v>3.7037037037037035E-2</v>
      </c>
      <c r="AN66" s="4">
        <v>3.7037037037037035E-2</v>
      </c>
      <c r="AO66" s="4">
        <v>3.7037037037037035E-2</v>
      </c>
      <c r="AP66" s="4">
        <v>6.25E-2</v>
      </c>
    </row>
    <row r="67" spans="1:42" ht="15" customHeight="1" x14ac:dyDescent="0.2">
      <c r="A67" s="51"/>
      <c r="B67" s="53" t="s">
        <v>59</v>
      </c>
      <c r="C67" s="42">
        <v>1117</v>
      </c>
      <c r="D67" s="12" t="s">
        <v>29</v>
      </c>
      <c r="E67" s="25">
        <v>95</v>
      </c>
      <c r="F67" s="18">
        <v>8.4153983885407346E-2</v>
      </c>
      <c r="G67" s="33" t="s">
        <v>33</v>
      </c>
      <c r="H67" s="33" t="s">
        <v>27</v>
      </c>
      <c r="I67" s="30">
        <v>6</v>
      </c>
      <c r="J67" s="30">
        <v>13</v>
      </c>
      <c r="K67" s="30">
        <v>2</v>
      </c>
      <c r="L67" s="30">
        <v>0</v>
      </c>
      <c r="M67" s="30">
        <v>38</v>
      </c>
      <c r="N67" s="30">
        <v>1</v>
      </c>
      <c r="O67" s="30">
        <v>0</v>
      </c>
      <c r="P67" s="30">
        <v>0</v>
      </c>
      <c r="Q67" s="30">
        <v>0</v>
      </c>
      <c r="R67" s="30">
        <v>1</v>
      </c>
      <c r="S67" s="30">
        <v>0</v>
      </c>
      <c r="T67" s="30">
        <v>17</v>
      </c>
      <c r="U67" s="30">
        <v>6</v>
      </c>
      <c r="V67" s="30">
        <v>3</v>
      </c>
      <c r="W67" s="30">
        <v>3</v>
      </c>
      <c r="X67" s="30">
        <v>4</v>
      </c>
      <c r="Y67" s="31">
        <v>94</v>
      </c>
      <c r="Z67" s="7">
        <v>6.3829787234042548E-2</v>
      </c>
      <c r="AA67" s="3">
        <v>0.13829787234042554</v>
      </c>
      <c r="AB67" s="3">
        <v>2.1276595744680851E-2</v>
      </c>
      <c r="AC67" s="3">
        <v>0</v>
      </c>
      <c r="AD67" s="3">
        <v>0.40425531914893614</v>
      </c>
      <c r="AE67" s="3">
        <v>1.0638297872340425E-2</v>
      </c>
      <c r="AF67" s="3">
        <v>0</v>
      </c>
      <c r="AG67" s="3">
        <v>0</v>
      </c>
      <c r="AH67" s="3">
        <v>0</v>
      </c>
      <c r="AI67" s="3">
        <v>1.0638297872340425E-2</v>
      </c>
      <c r="AJ67" s="3">
        <v>0</v>
      </c>
      <c r="AK67" s="3">
        <v>0.18085106382978725</v>
      </c>
      <c r="AL67" s="3">
        <v>6.3829787234042548E-2</v>
      </c>
      <c r="AM67" s="3">
        <v>3.1914893617021274E-2</v>
      </c>
      <c r="AN67" s="3">
        <v>3.1914893617021274E-2</v>
      </c>
      <c r="AO67" s="3">
        <v>4.2553191489361701E-2</v>
      </c>
      <c r="AP67" s="4">
        <v>6.25E-2</v>
      </c>
    </row>
    <row r="68" spans="1:42" ht="15" customHeight="1" x14ac:dyDescent="0.2">
      <c r="A68" s="51"/>
      <c r="B68" s="49"/>
      <c r="C68" s="43"/>
      <c r="D68" s="13" t="s">
        <v>32</v>
      </c>
      <c r="E68" s="26">
        <v>0</v>
      </c>
      <c r="F68" s="21"/>
      <c r="G68" s="19" t="s">
        <v>33</v>
      </c>
      <c r="H68" s="19" t="s">
        <v>33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1">
        <v>0</v>
      </c>
      <c r="Z68" s="8" t="e">
        <v>#NUM!</v>
      </c>
      <c r="AA68" s="5" t="e">
        <v>#NUM!</v>
      </c>
      <c r="AB68" s="5" t="e">
        <v>#NUM!</v>
      </c>
      <c r="AC68" s="5" t="e">
        <v>#NUM!</v>
      </c>
      <c r="AD68" s="5" t="e">
        <v>#NUM!</v>
      </c>
      <c r="AE68" s="5" t="e">
        <v>#NUM!</v>
      </c>
      <c r="AF68" s="5" t="e">
        <v>#NUM!</v>
      </c>
      <c r="AG68" s="5" t="e">
        <v>#NUM!</v>
      </c>
      <c r="AH68" s="5" t="e">
        <v>#NUM!</v>
      </c>
      <c r="AI68" s="5" t="e">
        <v>#NUM!</v>
      </c>
      <c r="AJ68" s="5" t="e">
        <v>#NUM!</v>
      </c>
      <c r="AK68" s="5" t="e">
        <v>#NUM!</v>
      </c>
      <c r="AL68" s="5" t="e">
        <v>#NUM!</v>
      </c>
      <c r="AM68" s="5" t="e">
        <v>#NUM!</v>
      </c>
      <c r="AN68" s="5" t="e">
        <v>#NUM!</v>
      </c>
      <c r="AO68" s="5" t="e">
        <v>#NUM!</v>
      </c>
      <c r="AP68" s="4" t="e">
        <v>#NUM!</v>
      </c>
    </row>
    <row r="69" spans="1:42" ht="15" customHeight="1" x14ac:dyDescent="0.2">
      <c r="A69" s="51"/>
      <c r="B69" s="49"/>
      <c r="C69" s="43"/>
      <c r="D69" s="12" t="s">
        <v>34</v>
      </c>
      <c r="E69" s="25">
        <v>215</v>
      </c>
      <c r="F69" s="18">
        <v>0.20979020979020979</v>
      </c>
      <c r="G69" s="33" t="s">
        <v>53</v>
      </c>
      <c r="H69" s="33" t="s">
        <v>33</v>
      </c>
      <c r="I69" s="30">
        <v>6</v>
      </c>
      <c r="J69" s="30">
        <v>49</v>
      </c>
      <c r="K69" s="30">
        <v>13</v>
      </c>
      <c r="L69" s="30">
        <v>6</v>
      </c>
      <c r="M69" s="30">
        <v>42</v>
      </c>
      <c r="N69" s="30">
        <v>0</v>
      </c>
      <c r="O69" s="30">
        <v>6</v>
      </c>
      <c r="P69" s="30">
        <v>0</v>
      </c>
      <c r="Q69" s="30">
        <v>12</v>
      </c>
      <c r="R69" s="30">
        <v>11</v>
      </c>
      <c r="S69" s="30">
        <v>4</v>
      </c>
      <c r="T69" s="30">
        <v>24</v>
      </c>
      <c r="U69" s="30">
        <v>24</v>
      </c>
      <c r="V69" s="30">
        <v>5</v>
      </c>
      <c r="W69" s="30">
        <v>3</v>
      </c>
      <c r="X69" s="30">
        <v>5</v>
      </c>
      <c r="Y69" s="31">
        <v>210</v>
      </c>
      <c r="Z69" s="7">
        <v>2.8571428571428571E-2</v>
      </c>
      <c r="AA69" s="3">
        <v>0.23333333333333334</v>
      </c>
      <c r="AB69" s="3">
        <v>6.1904761904761907E-2</v>
      </c>
      <c r="AC69" s="3">
        <v>2.8571428571428571E-2</v>
      </c>
      <c r="AD69" s="3">
        <v>0.2</v>
      </c>
      <c r="AE69" s="3">
        <v>0</v>
      </c>
      <c r="AF69" s="3">
        <v>2.8571428571428571E-2</v>
      </c>
      <c r="AG69" s="3">
        <v>0</v>
      </c>
      <c r="AH69" s="3">
        <v>5.7142857142857141E-2</v>
      </c>
      <c r="AI69" s="3">
        <v>5.2380952380952382E-2</v>
      </c>
      <c r="AJ69" s="3">
        <v>1.9047619047619049E-2</v>
      </c>
      <c r="AK69" s="3">
        <v>0.11428571428571428</v>
      </c>
      <c r="AL69" s="3">
        <v>0.11428571428571428</v>
      </c>
      <c r="AM69" s="3">
        <v>2.3809523809523808E-2</v>
      </c>
      <c r="AN69" s="3">
        <v>1.4285714285714285E-2</v>
      </c>
      <c r="AO69" s="3">
        <v>2.3809523809523808E-2</v>
      </c>
      <c r="AP69" s="4">
        <v>6.25E-2</v>
      </c>
    </row>
    <row r="70" spans="1:42" ht="15" customHeight="1" x14ac:dyDescent="0.2">
      <c r="A70" s="51"/>
      <c r="B70" s="49"/>
      <c r="C70" s="44"/>
      <c r="D70" s="14" t="s">
        <v>23</v>
      </c>
      <c r="E70" s="27"/>
      <c r="F70" s="22"/>
      <c r="G70" s="20"/>
      <c r="H70" s="20"/>
      <c r="I70" s="31">
        <v>12</v>
      </c>
      <c r="J70" s="31">
        <v>62</v>
      </c>
      <c r="K70" s="31">
        <v>15</v>
      </c>
      <c r="L70" s="31">
        <v>6</v>
      </c>
      <c r="M70" s="31">
        <v>80</v>
      </c>
      <c r="N70" s="31">
        <v>1</v>
      </c>
      <c r="O70" s="31">
        <v>6</v>
      </c>
      <c r="P70" s="31">
        <v>0</v>
      </c>
      <c r="Q70" s="31">
        <v>12</v>
      </c>
      <c r="R70" s="31">
        <v>12</v>
      </c>
      <c r="S70" s="31">
        <v>4</v>
      </c>
      <c r="T70" s="31">
        <v>41</v>
      </c>
      <c r="U70" s="31">
        <v>30</v>
      </c>
      <c r="V70" s="31">
        <v>8</v>
      </c>
      <c r="W70" s="31">
        <v>6</v>
      </c>
      <c r="X70" s="31">
        <v>9</v>
      </c>
      <c r="Y70" s="31">
        <v>304</v>
      </c>
      <c r="Z70" s="9">
        <v>3.9473684210526314E-2</v>
      </c>
      <c r="AA70" s="4">
        <v>0.20394736842105263</v>
      </c>
      <c r="AB70" s="4">
        <v>4.9342105263157895E-2</v>
      </c>
      <c r="AC70" s="4">
        <v>1.9736842105263157E-2</v>
      </c>
      <c r="AD70" s="4">
        <v>0.26315789473684209</v>
      </c>
      <c r="AE70" s="4">
        <v>3.2894736842105261E-3</v>
      </c>
      <c r="AF70" s="4">
        <v>1.9736842105263157E-2</v>
      </c>
      <c r="AG70" s="4">
        <v>0</v>
      </c>
      <c r="AH70" s="4">
        <v>3.9473684210526314E-2</v>
      </c>
      <c r="AI70" s="4">
        <v>3.9473684210526314E-2</v>
      </c>
      <c r="AJ70" s="4">
        <v>1.3157894736842105E-2</v>
      </c>
      <c r="AK70" s="4">
        <v>0.13486842105263158</v>
      </c>
      <c r="AL70" s="4">
        <v>9.8684210526315791E-2</v>
      </c>
      <c r="AM70" s="4">
        <v>2.6315789473684209E-2</v>
      </c>
      <c r="AN70" s="4">
        <v>1.9736842105263157E-2</v>
      </c>
      <c r="AO70" s="4">
        <v>2.9605263157894735E-2</v>
      </c>
      <c r="AP70" s="4">
        <v>6.25E-2</v>
      </c>
    </row>
    <row r="71" spans="1:42" ht="15" customHeight="1" x14ac:dyDescent="0.2">
      <c r="A71" s="51"/>
      <c r="B71" s="53" t="s">
        <v>60</v>
      </c>
      <c r="C71" s="42">
        <v>16458</v>
      </c>
      <c r="D71" s="12" t="s">
        <v>29</v>
      </c>
      <c r="E71" s="25">
        <v>903</v>
      </c>
      <c r="F71" s="18">
        <v>5.419856604690728E-2</v>
      </c>
      <c r="G71" s="33" t="s">
        <v>31</v>
      </c>
      <c r="H71" s="33" t="s">
        <v>61</v>
      </c>
      <c r="I71" s="30">
        <v>29</v>
      </c>
      <c r="J71" s="30">
        <v>229</v>
      </c>
      <c r="K71" s="30">
        <v>13</v>
      </c>
      <c r="L71" s="30">
        <v>0</v>
      </c>
      <c r="M71" s="30">
        <v>400</v>
      </c>
      <c r="N71" s="30">
        <v>4</v>
      </c>
      <c r="O71" s="30">
        <v>5</v>
      </c>
      <c r="P71" s="30">
        <v>1</v>
      </c>
      <c r="Q71" s="30">
        <v>3</v>
      </c>
      <c r="R71" s="30">
        <v>38</v>
      </c>
      <c r="S71" s="30">
        <v>1</v>
      </c>
      <c r="T71" s="30">
        <v>30</v>
      </c>
      <c r="U71" s="30">
        <v>46</v>
      </c>
      <c r="V71" s="30">
        <v>37</v>
      </c>
      <c r="W71" s="30">
        <v>34</v>
      </c>
      <c r="X71" s="30">
        <v>22</v>
      </c>
      <c r="Y71" s="31">
        <v>892</v>
      </c>
      <c r="Z71" s="7">
        <v>3.2511210762331835E-2</v>
      </c>
      <c r="AA71" s="3">
        <v>0.25672645739910316</v>
      </c>
      <c r="AB71" s="3">
        <v>1.4573991031390135E-2</v>
      </c>
      <c r="AC71" s="3">
        <v>0</v>
      </c>
      <c r="AD71" s="3">
        <v>0.44843049327354262</v>
      </c>
      <c r="AE71" s="3">
        <v>4.4843049327354259E-3</v>
      </c>
      <c r="AF71" s="3">
        <v>5.6053811659192822E-3</v>
      </c>
      <c r="AG71" s="3">
        <v>1.1210762331838565E-3</v>
      </c>
      <c r="AH71" s="3">
        <v>3.3632286995515697E-3</v>
      </c>
      <c r="AI71" s="3">
        <v>4.2600896860986545E-2</v>
      </c>
      <c r="AJ71" s="3">
        <v>1.1210762331838565E-3</v>
      </c>
      <c r="AK71" s="3">
        <v>3.3632286995515695E-2</v>
      </c>
      <c r="AL71" s="3">
        <v>5.1569506726457402E-2</v>
      </c>
      <c r="AM71" s="3">
        <v>4.1479820627802692E-2</v>
      </c>
      <c r="AN71" s="3">
        <v>3.811659192825112E-2</v>
      </c>
      <c r="AO71" s="3">
        <v>2.4663677130044841E-2</v>
      </c>
      <c r="AP71" s="4">
        <v>6.25E-2</v>
      </c>
    </row>
    <row r="72" spans="1:42" ht="15" customHeight="1" x14ac:dyDescent="0.2">
      <c r="A72" s="51"/>
      <c r="B72" s="49"/>
      <c r="C72" s="43"/>
      <c r="D72" s="13" t="s">
        <v>32</v>
      </c>
      <c r="E72" s="26">
        <v>155</v>
      </c>
      <c r="F72" s="21">
        <f>Y72/C71</f>
        <v>9.3571515372463231E-3</v>
      </c>
      <c r="G72" s="19" t="s">
        <v>33</v>
      </c>
      <c r="H72" s="19" t="s">
        <v>27</v>
      </c>
      <c r="I72" s="32">
        <v>5</v>
      </c>
      <c r="J72" s="32">
        <v>30</v>
      </c>
      <c r="K72" s="32">
        <v>3</v>
      </c>
      <c r="L72" s="32">
        <v>0</v>
      </c>
      <c r="M72" s="32">
        <v>80</v>
      </c>
      <c r="N72" s="32">
        <v>0</v>
      </c>
      <c r="O72" s="32">
        <v>1</v>
      </c>
      <c r="P72" s="32">
        <v>1</v>
      </c>
      <c r="Q72" s="32">
        <v>0</v>
      </c>
      <c r="R72" s="32">
        <v>8</v>
      </c>
      <c r="S72" s="32">
        <v>0</v>
      </c>
      <c r="T72" s="32">
        <v>4</v>
      </c>
      <c r="U72" s="32">
        <v>8</v>
      </c>
      <c r="V72" s="32">
        <v>6</v>
      </c>
      <c r="W72" s="32">
        <v>1</v>
      </c>
      <c r="X72" s="32">
        <v>7</v>
      </c>
      <c r="Y72" s="31">
        <v>154</v>
      </c>
      <c r="Z72" s="8">
        <v>3.2467532467532464E-2</v>
      </c>
      <c r="AA72" s="5">
        <v>0.19480519480519481</v>
      </c>
      <c r="AB72" s="5">
        <v>1.948051948051948E-2</v>
      </c>
      <c r="AC72" s="5">
        <v>0</v>
      </c>
      <c r="AD72" s="5">
        <v>0.51948051948051943</v>
      </c>
      <c r="AE72" s="5">
        <v>0</v>
      </c>
      <c r="AF72" s="5">
        <v>6.4935064935064939E-3</v>
      </c>
      <c r="AG72" s="5">
        <v>6.4935064935064939E-3</v>
      </c>
      <c r="AH72" s="5">
        <v>0</v>
      </c>
      <c r="AI72" s="5">
        <v>5.1948051948051951E-2</v>
      </c>
      <c r="AJ72" s="5">
        <v>0</v>
      </c>
      <c r="AK72" s="5">
        <v>2.5974025974025976E-2</v>
      </c>
      <c r="AL72" s="5">
        <v>5.1948051948051951E-2</v>
      </c>
      <c r="AM72" s="5">
        <v>3.896103896103896E-2</v>
      </c>
      <c r="AN72" s="5">
        <v>6.4935064935064939E-3</v>
      </c>
      <c r="AO72" s="5">
        <v>4.5454545454545456E-2</v>
      </c>
      <c r="AP72" s="4">
        <v>6.25E-2</v>
      </c>
    </row>
    <row r="73" spans="1:42" ht="15" customHeight="1" x14ac:dyDescent="0.2">
      <c r="A73" s="51"/>
      <c r="B73" s="49"/>
      <c r="C73" s="43"/>
      <c r="D73" s="12" t="s">
        <v>34</v>
      </c>
      <c r="E73" s="25">
        <v>3556</v>
      </c>
      <c r="F73" s="18">
        <v>0.32353748970063168</v>
      </c>
      <c r="G73" s="33" t="s">
        <v>46</v>
      </c>
      <c r="H73" s="33" t="s">
        <v>33</v>
      </c>
      <c r="I73" s="30">
        <v>34</v>
      </c>
      <c r="J73" s="30">
        <v>710</v>
      </c>
      <c r="K73" s="30">
        <v>249</v>
      </c>
      <c r="L73" s="30">
        <v>34</v>
      </c>
      <c r="M73" s="30">
        <v>1404</v>
      </c>
      <c r="N73" s="30">
        <v>10</v>
      </c>
      <c r="O73" s="30">
        <v>34</v>
      </c>
      <c r="P73" s="30">
        <v>7</v>
      </c>
      <c r="Q73" s="30">
        <v>49</v>
      </c>
      <c r="R73" s="30">
        <v>175</v>
      </c>
      <c r="S73" s="30">
        <v>80</v>
      </c>
      <c r="T73" s="30">
        <v>87</v>
      </c>
      <c r="U73" s="30">
        <v>296</v>
      </c>
      <c r="V73" s="30">
        <v>92</v>
      </c>
      <c r="W73" s="30">
        <v>147</v>
      </c>
      <c r="X73" s="30">
        <v>126</v>
      </c>
      <c r="Y73" s="31">
        <v>3534</v>
      </c>
      <c r="Z73" s="7">
        <v>9.6208262591963786E-3</v>
      </c>
      <c r="AA73" s="3">
        <v>0.20090548953027731</v>
      </c>
      <c r="AB73" s="3">
        <v>7.0458404074702885E-2</v>
      </c>
      <c r="AC73" s="3">
        <v>9.6208262591963786E-3</v>
      </c>
      <c r="AD73" s="3">
        <v>0.39728353140916806</v>
      </c>
      <c r="AE73" s="3">
        <v>2.8296547821165816E-3</v>
      </c>
      <c r="AF73" s="3">
        <v>9.6208262591963786E-3</v>
      </c>
      <c r="AG73" s="3">
        <v>1.9807583474816073E-3</v>
      </c>
      <c r="AH73" s="3">
        <v>1.3865308432371251E-2</v>
      </c>
      <c r="AI73" s="3">
        <v>4.9518958687040183E-2</v>
      </c>
      <c r="AJ73" s="3">
        <v>2.2637238256932653E-2</v>
      </c>
      <c r="AK73" s="3">
        <v>2.4617996604414261E-2</v>
      </c>
      <c r="AL73" s="3">
        <v>8.375778155065082E-2</v>
      </c>
      <c r="AM73" s="3">
        <v>2.6032823995472552E-2</v>
      </c>
      <c r="AN73" s="3">
        <v>4.1595925297113749E-2</v>
      </c>
      <c r="AO73" s="3">
        <v>3.5653650254668934E-2</v>
      </c>
      <c r="AP73" s="4">
        <v>6.25E-2</v>
      </c>
    </row>
    <row r="74" spans="1:42" ht="15" customHeight="1" x14ac:dyDescent="0.2">
      <c r="A74" s="51"/>
      <c r="B74" s="49"/>
      <c r="C74" s="44"/>
      <c r="D74" s="14" t="s">
        <v>23</v>
      </c>
      <c r="E74" s="27"/>
      <c r="F74" s="22"/>
      <c r="G74" s="20"/>
      <c r="H74" s="20"/>
      <c r="I74" s="31">
        <v>68</v>
      </c>
      <c r="J74" s="31">
        <v>969</v>
      </c>
      <c r="K74" s="31">
        <v>265</v>
      </c>
      <c r="L74" s="31">
        <v>34</v>
      </c>
      <c r="M74" s="31">
        <v>1884</v>
      </c>
      <c r="N74" s="31">
        <v>14</v>
      </c>
      <c r="O74" s="31">
        <v>40</v>
      </c>
      <c r="P74" s="31">
        <v>9</v>
      </c>
      <c r="Q74" s="31">
        <v>52</v>
      </c>
      <c r="R74" s="31">
        <v>221</v>
      </c>
      <c r="S74" s="31">
        <v>81</v>
      </c>
      <c r="T74" s="31">
        <v>121</v>
      </c>
      <c r="U74" s="31">
        <v>350</v>
      </c>
      <c r="V74" s="31">
        <v>135</v>
      </c>
      <c r="W74" s="31">
        <v>182</v>
      </c>
      <c r="X74" s="31">
        <v>155</v>
      </c>
      <c r="Y74" s="31">
        <v>4580</v>
      </c>
      <c r="Z74" s="9">
        <v>1.4847161572052401E-2</v>
      </c>
      <c r="AA74" s="4">
        <v>0.21157205240174673</v>
      </c>
      <c r="AB74" s="4">
        <v>5.7860262008733628E-2</v>
      </c>
      <c r="AC74" s="4">
        <v>7.4235807860262007E-3</v>
      </c>
      <c r="AD74" s="4">
        <v>0.41135371179039304</v>
      </c>
      <c r="AE74" s="4">
        <v>3.0567685589519651E-3</v>
      </c>
      <c r="AF74" s="4">
        <v>8.7336244541484712E-3</v>
      </c>
      <c r="AG74" s="4">
        <v>1.9650655021834062E-3</v>
      </c>
      <c r="AH74" s="4">
        <v>1.1353711790393014E-2</v>
      </c>
      <c r="AI74" s="4">
        <v>4.8253275109170303E-2</v>
      </c>
      <c r="AJ74" s="4">
        <v>1.7685589519650654E-2</v>
      </c>
      <c r="AK74" s="4">
        <v>2.6419213973799125E-2</v>
      </c>
      <c r="AL74" s="4">
        <v>7.6419213973799124E-2</v>
      </c>
      <c r="AM74" s="4">
        <v>2.9475982532751091E-2</v>
      </c>
      <c r="AN74" s="4">
        <v>3.9737991266375547E-2</v>
      </c>
      <c r="AO74" s="4">
        <v>3.384279475982533E-2</v>
      </c>
      <c r="AP74" s="4">
        <v>6.25E-2</v>
      </c>
    </row>
    <row r="75" spans="1:42" ht="15" customHeight="1" x14ac:dyDescent="0.2">
      <c r="A75" s="51"/>
      <c r="B75" s="53" t="s">
        <v>62</v>
      </c>
      <c r="C75" s="42">
        <v>263</v>
      </c>
      <c r="D75" s="12" t="s">
        <v>29</v>
      </c>
      <c r="E75" s="25">
        <v>12</v>
      </c>
      <c r="F75" s="18">
        <v>4.1825095057034217E-2</v>
      </c>
      <c r="G75" s="33" t="s">
        <v>27</v>
      </c>
      <c r="H75" s="33" t="s">
        <v>33</v>
      </c>
      <c r="I75" s="30">
        <v>0</v>
      </c>
      <c r="J75" s="30">
        <v>3</v>
      </c>
      <c r="K75" s="30">
        <v>1</v>
      </c>
      <c r="L75" s="30">
        <v>0</v>
      </c>
      <c r="M75" s="30">
        <v>5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2</v>
      </c>
      <c r="W75" s="30">
        <v>0</v>
      </c>
      <c r="X75" s="30">
        <v>0</v>
      </c>
      <c r="Y75" s="31">
        <v>11</v>
      </c>
      <c r="Z75" s="7">
        <v>0</v>
      </c>
      <c r="AA75" s="3">
        <v>0.27272727272727271</v>
      </c>
      <c r="AB75" s="3">
        <v>9.0909090909090912E-2</v>
      </c>
      <c r="AC75" s="3">
        <v>0</v>
      </c>
      <c r="AD75" s="3">
        <v>0.45454545454545453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0.18181818181818182</v>
      </c>
      <c r="AN75" s="3">
        <v>0</v>
      </c>
      <c r="AO75" s="3">
        <v>0</v>
      </c>
      <c r="AP75" s="4">
        <v>6.25E-2</v>
      </c>
    </row>
    <row r="76" spans="1:42" ht="15" customHeight="1" x14ac:dyDescent="0.2">
      <c r="A76" s="51"/>
      <c r="B76" s="49"/>
      <c r="C76" s="43"/>
      <c r="D76" s="13" t="s">
        <v>32</v>
      </c>
      <c r="E76" s="26">
        <v>0</v>
      </c>
      <c r="F76" s="21"/>
      <c r="G76" s="19" t="s">
        <v>33</v>
      </c>
      <c r="H76" s="19" t="s">
        <v>33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1">
        <v>0</v>
      </c>
      <c r="Z76" s="8" t="e">
        <v>#NUM!</v>
      </c>
      <c r="AA76" s="5" t="e">
        <v>#NUM!</v>
      </c>
      <c r="AB76" s="5" t="e">
        <v>#NUM!</v>
      </c>
      <c r="AC76" s="5" t="e">
        <v>#NUM!</v>
      </c>
      <c r="AD76" s="5" t="e">
        <v>#NUM!</v>
      </c>
      <c r="AE76" s="5" t="e">
        <v>#NUM!</v>
      </c>
      <c r="AF76" s="5" t="e">
        <v>#NUM!</v>
      </c>
      <c r="AG76" s="5" t="e">
        <v>#NUM!</v>
      </c>
      <c r="AH76" s="5" t="e">
        <v>#NUM!</v>
      </c>
      <c r="AI76" s="5" t="e">
        <v>#NUM!</v>
      </c>
      <c r="AJ76" s="5" t="e">
        <v>#NUM!</v>
      </c>
      <c r="AK76" s="5" t="e">
        <v>#NUM!</v>
      </c>
      <c r="AL76" s="5" t="e">
        <v>#NUM!</v>
      </c>
      <c r="AM76" s="5" t="e">
        <v>#NUM!</v>
      </c>
      <c r="AN76" s="5" t="e">
        <v>#NUM!</v>
      </c>
      <c r="AO76" s="5" t="e">
        <v>#NUM!</v>
      </c>
      <c r="AP76" s="4" t="e">
        <v>#NUM!</v>
      </c>
    </row>
    <row r="77" spans="1:42" ht="15" customHeight="1" x14ac:dyDescent="0.2">
      <c r="A77" s="51"/>
      <c r="B77" s="49"/>
      <c r="C77" s="43"/>
      <c r="D77" s="12" t="s">
        <v>34</v>
      </c>
      <c r="E77" s="25">
        <v>53</v>
      </c>
      <c r="F77" s="18">
        <v>0.25480769230769229</v>
      </c>
      <c r="G77" s="33" t="s">
        <v>33</v>
      </c>
      <c r="H77" s="33" t="s">
        <v>33</v>
      </c>
      <c r="I77" s="30">
        <v>1</v>
      </c>
      <c r="J77" s="30">
        <v>11</v>
      </c>
      <c r="K77" s="30">
        <v>4</v>
      </c>
      <c r="L77" s="30">
        <v>0</v>
      </c>
      <c r="M77" s="30">
        <v>16</v>
      </c>
      <c r="N77" s="30">
        <v>0</v>
      </c>
      <c r="O77" s="30">
        <v>0</v>
      </c>
      <c r="P77" s="30">
        <v>2</v>
      </c>
      <c r="Q77" s="30">
        <v>3</v>
      </c>
      <c r="R77" s="30">
        <v>1</v>
      </c>
      <c r="S77" s="30">
        <v>3</v>
      </c>
      <c r="T77" s="30">
        <v>0</v>
      </c>
      <c r="U77" s="30">
        <v>6</v>
      </c>
      <c r="V77" s="30">
        <v>1</v>
      </c>
      <c r="W77" s="30">
        <v>3</v>
      </c>
      <c r="X77" s="30">
        <v>2</v>
      </c>
      <c r="Y77" s="31">
        <v>53</v>
      </c>
      <c r="Z77" s="7">
        <v>1.8867924528301886E-2</v>
      </c>
      <c r="AA77" s="3">
        <v>0.20754716981132076</v>
      </c>
      <c r="AB77" s="3">
        <v>7.5471698113207544E-2</v>
      </c>
      <c r="AC77" s="3">
        <v>0</v>
      </c>
      <c r="AD77" s="3">
        <v>0.30188679245283018</v>
      </c>
      <c r="AE77" s="3">
        <v>0</v>
      </c>
      <c r="AF77" s="3">
        <v>0</v>
      </c>
      <c r="AG77" s="3">
        <v>3.7735849056603772E-2</v>
      </c>
      <c r="AH77" s="3">
        <v>5.6603773584905662E-2</v>
      </c>
      <c r="AI77" s="3">
        <v>1.8867924528301886E-2</v>
      </c>
      <c r="AJ77" s="3">
        <v>5.6603773584905662E-2</v>
      </c>
      <c r="AK77" s="3">
        <v>0</v>
      </c>
      <c r="AL77" s="3">
        <v>0.11320754716981132</v>
      </c>
      <c r="AM77" s="3">
        <v>1.8867924528301886E-2</v>
      </c>
      <c r="AN77" s="3">
        <v>5.6603773584905662E-2</v>
      </c>
      <c r="AO77" s="3">
        <v>3.7735849056603772E-2</v>
      </c>
      <c r="AP77" s="4">
        <v>6.25E-2</v>
      </c>
    </row>
    <row r="78" spans="1:42" ht="15" customHeight="1" x14ac:dyDescent="0.2">
      <c r="A78" s="51"/>
      <c r="B78" s="49"/>
      <c r="C78" s="44"/>
      <c r="D78" s="14" t="s">
        <v>23</v>
      </c>
      <c r="E78" s="27"/>
      <c r="F78" s="22"/>
      <c r="G78" s="20"/>
      <c r="H78" s="20"/>
      <c r="I78" s="31">
        <v>1</v>
      </c>
      <c r="J78" s="31">
        <v>14</v>
      </c>
      <c r="K78" s="31">
        <v>5</v>
      </c>
      <c r="L78" s="31">
        <v>0</v>
      </c>
      <c r="M78" s="31">
        <v>21</v>
      </c>
      <c r="N78" s="31">
        <v>0</v>
      </c>
      <c r="O78" s="31">
        <v>0</v>
      </c>
      <c r="P78" s="31">
        <v>2</v>
      </c>
      <c r="Q78" s="31">
        <v>3</v>
      </c>
      <c r="R78" s="31">
        <v>1</v>
      </c>
      <c r="S78" s="31">
        <v>3</v>
      </c>
      <c r="T78" s="31">
        <v>0</v>
      </c>
      <c r="U78" s="31">
        <v>6</v>
      </c>
      <c r="V78" s="31">
        <v>3</v>
      </c>
      <c r="W78" s="31">
        <v>3</v>
      </c>
      <c r="X78" s="31">
        <v>2</v>
      </c>
      <c r="Y78" s="31">
        <v>64</v>
      </c>
      <c r="Z78" s="9">
        <v>1.5625E-2</v>
      </c>
      <c r="AA78" s="4">
        <v>0.21875</v>
      </c>
      <c r="AB78" s="4">
        <v>7.8125E-2</v>
      </c>
      <c r="AC78" s="4">
        <v>0</v>
      </c>
      <c r="AD78" s="4">
        <v>0.328125</v>
      </c>
      <c r="AE78" s="4">
        <v>0</v>
      </c>
      <c r="AF78" s="4">
        <v>0</v>
      </c>
      <c r="AG78" s="4">
        <v>3.125E-2</v>
      </c>
      <c r="AH78" s="4">
        <v>4.6875E-2</v>
      </c>
      <c r="AI78" s="4">
        <v>1.5625E-2</v>
      </c>
      <c r="AJ78" s="4">
        <v>4.6875E-2</v>
      </c>
      <c r="AK78" s="4">
        <v>0</v>
      </c>
      <c r="AL78" s="4">
        <v>9.375E-2</v>
      </c>
      <c r="AM78" s="4">
        <v>4.6875E-2</v>
      </c>
      <c r="AN78" s="4">
        <v>4.6875E-2</v>
      </c>
      <c r="AO78" s="4">
        <v>3.125E-2</v>
      </c>
      <c r="AP78" s="4">
        <v>6.25E-2</v>
      </c>
    </row>
    <row r="79" spans="1:42" ht="15" customHeight="1" x14ac:dyDescent="0.2">
      <c r="A79" s="51"/>
      <c r="B79" s="53" t="s">
        <v>63</v>
      </c>
      <c r="C79" s="42">
        <v>7512</v>
      </c>
      <c r="D79" s="12" t="s">
        <v>29</v>
      </c>
      <c r="E79" s="25">
        <v>597</v>
      </c>
      <c r="F79" s="18">
        <v>7.8940362087326937E-2</v>
      </c>
      <c r="G79" s="33" t="s">
        <v>42</v>
      </c>
      <c r="H79" s="33" t="s">
        <v>33</v>
      </c>
      <c r="I79" s="30">
        <v>16</v>
      </c>
      <c r="J79" s="30">
        <v>207</v>
      </c>
      <c r="K79" s="30">
        <v>12</v>
      </c>
      <c r="L79" s="30">
        <v>0</v>
      </c>
      <c r="M79" s="30">
        <v>171</v>
      </c>
      <c r="N79" s="30">
        <v>1</v>
      </c>
      <c r="O79" s="30">
        <v>9</v>
      </c>
      <c r="P79" s="30">
        <v>2</v>
      </c>
      <c r="Q79" s="30">
        <v>2</v>
      </c>
      <c r="R79" s="30">
        <v>18</v>
      </c>
      <c r="S79" s="30">
        <v>0</v>
      </c>
      <c r="T79" s="30">
        <v>46</v>
      </c>
      <c r="U79" s="30">
        <v>33</v>
      </c>
      <c r="V79" s="30">
        <v>22</v>
      </c>
      <c r="W79" s="30">
        <v>31</v>
      </c>
      <c r="X79" s="30">
        <v>23</v>
      </c>
      <c r="Y79" s="31">
        <v>593</v>
      </c>
      <c r="Z79" s="7">
        <v>2.6981450252951095E-2</v>
      </c>
      <c r="AA79" s="3">
        <v>0.34907251264755479</v>
      </c>
      <c r="AB79" s="3">
        <v>2.0236087689713321E-2</v>
      </c>
      <c r="AC79" s="3">
        <v>0</v>
      </c>
      <c r="AD79" s="3">
        <v>0.28836424957841483</v>
      </c>
      <c r="AE79" s="3">
        <v>1.6863406408094434E-3</v>
      </c>
      <c r="AF79" s="3">
        <v>1.5177065767284991E-2</v>
      </c>
      <c r="AG79" s="3">
        <v>3.3726812816188868E-3</v>
      </c>
      <c r="AH79" s="3">
        <v>3.3726812816188868E-3</v>
      </c>
      <c r="AI79" s="3">
        <v>3.0354131534569982E-2</v>
      </c>
      <c r="AJ79" s="3">
        <v>0</v>
      </c>
      <c r="AK79" s="3">
        <v>7.7571669477234401E-2</v>
      </c>
      <c r="AL79" s="3">
        <v>5.5649241146711638E-2</v>
      </c>
      <c r="AM79" s="3">
        <v>3.7099494097807759E-2</v>
      </c>
      <c r="AN79" s="3">
        <v>5.2276559865092748E-2</v>
      </c>
      <c r="AO79" s="3">
        <v>3.87858347386172E-2</v>
      </c>
      <c r="AP79" s="4">
        <v>6.25E-2</v>
      </c>
    </row>
    <row r="80" spans="1:42" ht="15" customHeight="1" x14ac:dyDescent="0.2">
      <c r="A80" s="51"/>
      <c r="B80" s="49"/>
      <c r="C80" s="43"/>
      <c r="D80" s="13" t="s">
        <v>32</v>
      </c>
      <c r="E80" s="26">
        <v>23</v>
      </c>
      <c r="F80" s="21">
        <f>Y80/C79</f>
        <v>2.9286474973375934E-3</v>
      </c>
      <c r="G80" s="19" t="s">
        <v>33</v>
      </c>
      <c r="H80" s="19" t="s">
        <v>27</v>
      </c>
      <c r="I80" s="32">
        <v>0</v>
      </c>
      <c r="J80" s="32">
        <v>2</v>
      </c>
      <c r="K80" s="32">
        <v>0</v>
      </c>
      <c r="L80" s="32">
        <v>0</v>
      </c>
      <c r="M80" s="32">
        <v>11</v>
      </c>
      <c r="N80" s="32">
        <v>0</v>
      </c>
      <c r="O80" s="32">
        <v>1</v>
      </c>
      <c r="P80" s="32">
        <v>0</v>
      </c>
      <c r="Q80" s="32">
        <v>0</v>
      </c>
      <c r="R80" s="32">
        <v>2</v>
      </c>
      <c r="S80" s="32">
        <v>2</v>
      </c>
      <c r="T80" s="32">
        <v>1</v>
      </c>
      <c r="U80" s="32">
        <v>1</v>
      </c>
      <c r="V80" s="32">
        <v>1</v>
      </c>
      <c r="W80" s="32">
        <v>0</v>
      </c>
      <c r="X80" s="32">
        <v>1</v>
      </c>
      <c r="Y80" s="31">
        <v>22</v>
      </c>
      <c r="Z80" s="8">
        <v>0</v>
      </c>
      <c r="AA80" s="5">
        <v>9.0909090909090912E-2</v>
      </c>
      <c r="AB80" s="5">
        <v>0</v>
      </c>
      <c r="AC80" s="5">
        <v>0</v>
      </c>
      <c r="AD80" s="5">
        <v>0.5</v>
      </c>
      <c r="AE80" s="5">
        <v>0</v>
      </c>
      <c r="AF80" s="5">
        <v>4.5454545454545456E-2</v>
      </c>
      <c r="AG80" s="5">
        <v>0</v>
      </c>
      <c r="AH80" s="5">
        <v>0</v>
      </c>
      <c r="AI80" s="5">
        <v>9.0909090909090912E-2</v>
      </c>
      <c r="AJ80" s="5">
        <v>9.0909090909090912E-2</v>
      </c>
      <c r="AK80" s="5">
        <v>4.5454545454545456E-2</v>
      </c>
      <c r="AL80" s="5">
        <v>4.5454545454545456E-2</v>
      </c>
      <c r="AM80" s="5">
        <v>4.5454545454545456E-2</v>
      </c>
      <c r="AN80" s="5">
        <v>0</v>
      </c>
      <c r="AO80" s="5">
        <v>4.5454545454545456E-2</v>
      </c>
      <c r="AP80" s="4">
        <v>6.25E-2</v>
      </c>
    </row>
    <row r="81" spans="1:42" ht="15" customHeight="1" x14ac:dyDescent="0.2">
      <c r="A81" s="51"/>
      <c r="B81" s="49"/>
      <c r="C81" s="43"/>
      <c r="D81" s="12" t="s">
        <v>34</v>
      </c>
      <c r="E81" s="25">
        <v>1921</v>
      </c>
      <c r="F81" s="18">
        <v>0.29240934234787952</v>
      </c>
      <c r="G81" s="33" t="s">
        <v>64</v>
      </c>
      <c r="H81" s="33" t="s">
        <v>33</v>
      </c>
      <c r="I81" s="30">
        <v>12</v>
      </c>
      <c r="J81" s="30">
        <v>529</v>
      </c>
      <c r="K81" s="30">
        <v>113</v>
      </c>
      <c r="L81" s="30">
        <v>31</v>
      </c>
      <c r="M81" s="30">
        <v>543</v>
      </c>
      <c r="N81" s="30">
        <v>2</v>
      </c>
      <c r="O81" s="30">
        <v>38</v>
      </c>
      <c r="P81" s="30">
        <v>3</v>
      </c>
      <c r="Q81" s="30">
        <v>30</v>
      </c>
      <c r="R81" s="30">
        <v>81</v>
      </c>
      <c r="S81" s="30">
        <v>51</v>
      </c>
      <c r="T81" s="30">
        <v>83</v>
      </c>
      <c r="U81" s="30">
        <v>170</v>
      </c>
      <c r="V81" s="30">
        <v>51</v>
      </c>
      <c r="W81" s="30">
        <v>106</v>
      </c>
      <c r="X81" s="30">
        <v>60</v>
      </c>
      <c r="Y81" s="31">
        <v>1903</v>
      </c>
      <c r="Z81" s="7">
        <v>6.3058328954282714E-3</v>
      </c>
      <c r="AA81" s="3">
        <v>0.27798213347346296</v>
      </c>
      <c r="AB81" s="3">
        <v>5.9379926431949552E-2</v>
      </c>
      <c r="AC81" s="3">
        <v>1.6290068313189701E-2</v>
      </c>
      <c r="AD81" s="3">
        <v>0.28533893851812925</v>
      </c>
      <c r="AE81" s="3">
        <v>1.0509721492380452E-3</v>
      </c>
      <c r="AF81" s="3">
        <v>1.9968470835522858E-2</v>
      </c>
      <c r="AG81" s="3">
        <v>1.5764582238570678E-3</v>
      </c>
      <c r="AH81" s="3">
        <v>1.5764582238570676E-2</v>
      </c>
      <c r="AI81" s="3">
        <v>4.2564372044140833E-2</v>
      </c>
      <c r="AJ81" s="3">
        <v>2.6799789805570153E-2</v>
      </c>
      <c r="AK81" s="3">
        <v>4.3615344193378876E-2</v>
      </c>
      <c r="AL81" s="3">
        <v>8.9332632685233837E-2</v>
      </c>
      <c r="AM81" s="3">
        <v>2.6799789805570153E-2</v>
      </c>
      <c r="AN81" s="3">
        <v>5.5701523909616392E-2</v>
      </c>
      <c r="AO81" s="3">
        <v>3.1529164477141353E-2</v>
      </c>
      <c r="AP81" s="4">
        <v>6.25E-2</v>
      </c>
    </row>
    <row r="82" spans="1:42" ht="15" customHeight="1" x14ac:dyDescent="0.2">
      <c r="A82" s="51"/>
      <c r="B82" s="49"/>
      <c r="C82" s="44"/>
      <c r="D82" s="14" t="s">
        <v>23</v>
      </c>
      <c r="E82" s="27"/>
      <c r="F82" s="22"/>
      <c r="G82" s="20"/>
      <c r="H82" s="20"/>
      <c r="I82" s="31">
        <v>28</v>
      </c>
      <c r="J82" s="31">
        <v>738</v>
      </c>
      <c r="K82" s="31">
        <v>125</v>
      </c>
      <c r="L82" s="31">
        <v>31</v>
      </c>
      <c r="M82" s="31">
        <v>725</v>
      </c>
      <c r="N82" s="31">
        <v>3</v>
      </c>
      <c r="O82" s="31">
        <v>48</v>
      </c>
      <c r="P82" s="31">
        <v>5</v>
      </c>
      <c r="Q82" s="31">
        <v>32</v>
      </c>
      <c r="R82" s="31">
        <v>101</v>
      </c>
      <c r="S82" s="31">
        <v>53</v>
      </c>
      <c r="T82" s="31">
        <v>130</v>
      </c>
      <c r="U82" s="31">
        <v>204</v>
      </c>
      <c r="V82" s="31">
        <v>74</v>
      </c>
      <c r="W82" s="31">
        <v>137</v>
      </c>
      <c r="X82" s="31">
        <v>84</v>
      </c>
      <c r="Y82" s="31">
        <v>2518</v>
      </c>
      <c r="Z82" s="9">
        <v>1.1119936457505957E-2</v>
      </c>
      <c r="AA82" s="4">
        <v>0.29308975377283558</v>
      </c>
      <c r="AB82" s="4">
        <v>4.9642573471008734E-2</v>
      </c>
      <c r="AC82" s="4">
        <v>1.2311358220810167E-2</v>
      </c>
      <c r="AD82" s="4">
        <v>0.28792692613185067</v>
      </c>
      <c r="AE82" s="4">
        <v>1.1914217633042098E-3</v>
      </c>
      <c r="AF82" s="4">
        <v>1.9062748212867357E-2</v>
      </c>
      <c r="AG82" s="4">
        <v>1.9857029388403494E-3</v>
      </c>
      <c r="AH82" s="4">
        <v>1.2708498808578236E-2</v>
      </c>
      <c r="AI82" s="4">
        <v>4.0111199364575058E-2</v>
      </c>
      <c r="AJ82" s="4">
        <v>2.1048451151707705E-2</v>
      </c>
      <c r="AK82" s="4">
        <v>5.1628276409849086E-2</v>
      </c>
      <c r="AL82" s="4">
        <v>8.1016679904686265E-2</v>
      </c>
      <c r="AM82" s="4">
        <v>2.9388403494837172E-2</v>
      </c>
      <c r="AN82" s="4">
        <v>5.4408260524225573E-2</v>
      </c>
      <c r="AO82" s="4">
        <v>3.3359809372517868E-2</v>
      </c>
      <c r="AP82" s="4">
        <v>6.25E-2</v>
      </c>
    </row>
    <row r="83" spans="1:42" ht="15" customHeight="1" x14ac:dyDescent="0.2">
      <c r="A83" s="51"/>
      <c r="B83" s="53" t="s">
        <v>65</v>
      </c>
      <c r="C83" s="42">
        <v>3304</v>
      </c>
      <c r="D83" s="12" t="s">
        <v>29</v>
      </c>
      <c r="E83" s="25">
        <v>261</v>
      </c>
      <c r="F83" s="18">
        <v>7.8692493946731237E-2</v>
      </c>
      <c r="G83" s="33" t="s">
        <v>33</v>
      </c>
      <c r="H83" s="33" t="s">
        <v>27</v>
      </c>
      <c r="I83" s="30">
        <v>7</v>
      </c>
      <c r="J83" s="30">
        <v>49</v>
      </c>
      <c r="K83" s="30">
        <v>5</v>
      </c>
      <c r="L83" s="30">
        <v>0</v>
      </c>
      <c r="M83" s="30">
        <v>109</v>
      </c>
      <c r="N83" s="30">
        <v>2</v>
      </c>
      <c r="O83" s="30">
        <v>2</v>
      </c>
      <c r="P83" s="30">
        <v>0</v>
      </c>
      <c r="Q83" s="30">
        <v>2</v>
      </c>
      <c r="R83" s="30">
        <v>17</v>
      </c>
      <c r="S83" s="30">
        <v>0</v>
      </c>
      <c r="T83" s="30">
        <v>40</v>
      </c>
      <c r="U83" s="30">
        <v>7</v>
      </c>
      <c r="V83" s="30">
        <v>7</v>
      </c>
      <c r="W83" s="30">
        <v>4</v>
      </c>
      <c r="X83" s="30">
        <v>9</v>
      </c>
      <c r="Y83" s="31">
        <v>260</v>
      </c>
      <c r="Z83" s="7">
        <v>2.6923076923076925E-2</v>
      </c>
      <c r="AA83" s="3">
        <v>0.18846153846153846</v>
      </c>
      <c r="AB83" s="3">
        <v>1.9230769230769232E-2</v>
      </c>
      <c r="AC83" s="3">
        <v>0</v>
      </c>
      <c r="AD83" s="3">
        <v>0.41923076923076924</v>
      </c>
      <c r="AE83" s="3">
        <v>7.6923076923076927E-3</v>
      </c>
      <c r="AF83" s="3">
        <v>7.6923076923076927E-3</v>
      </c>
      <c r="AG83" s="3">
        <v>0</v>
      </c>
      <c r="AH83" s="3">
        <v>7.6923076923076927E-3</v>
      </c>
      <c r="AI83" s="3">
        <v>6.5384615384615388E-2</v>
      </c>
      <c r="AJ83" s="3">
        <v>0</v>
      </c>
      <c r="AK83" s="3">
        <v>0.15384615384615385</v>
      </c>
      <c r="AL83" s="3">
        <v>2.6923076923076925E-2</v>
      </c>
      <c r="AM83" s="3">
        <v>2.6923076923076925E-2</v>
      </c>
      <c r="AN83" s="3">
        <v>1.5384615384615385E-2</v>
      </c>
      <c r="AO83" s="3">
        <v>3.4615384615384617E-2</v>
      </c>
      <c r="AP83" s="4">
        <v>6.25E-2</v>
      </c>
    </row>
    <row r="84" spans="1:42" ht="15" customHeight="1" x14ac:dyDescent="0.2">
      <c r="A84" s="51"/>
      <c r="B84" s="49"/>
      <c r="C84" s="43"/>
      <c r="D84" s="13" t="s">
        <v>32</v>
      </c>
      <c r="E84" s="26">
        <v>0</v>
      </c>
      <c r="F84" s="21"/>
      <c r="G84" s="19" t="s">
        <v>33</v>
      </c>
      <c r="H84" s="19" t="s">
        <v>33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1">
        <v>0</v>
      </c>
      <c r="Z84" s="8" t="e">
        <v>#NUM!</v>
      </c>
      <c r="AA84" s="5" t="e">
        <v>#NUM!</v>
      </c>
      <c r="AB84" s="5" t="e">
        <v>#NUM!</v>
      </c>
      <c r="AC84" s="5" t="e">
        <v>#NUM!</v>
      </c>
      <c r="AD84" s="5" t="e">
        <v>#NUM!</v>
      </c>
      <c r="AE84" s="5" t="e">
        <v>#NUM!</v>
      </c>
      <c r="AF84" s="5" t="e">
        <v>#NUM!</v>
      </c>
      <c r="AG84" s="5" t="e">
        <v>#NUM!</v>
      </c>
      <c r="AH84" s="5" t="e">
        <v>#NUM!</v>
      </c>
      <c r="AI84" s="5" t="e">
        <v>#NUM!</v>
      </c>
      <c r="AJ84" s="5" t="e">
        <v>#NUM!</v>
      </c>
      <c r="AK84" s="5" t="e">
        <v>#NUM!</v>
      </c>
      <c r="AL84" s="5" t="e">
        <v>#NUM!</v>
      </c>
      <c r="AM84" s="5" t="e">
        <v>#NUM!</v>
      </c>
      <c r="AN84" s="5" t="e">
        <v>#NUM!</v>
      </c>
      <c r="AO84" s="5" t="e">
        <v>#NUM!</v>
      </c>
      <c r="AP84" s="4" t="e">
        <v>#NUM!</v>
      </c>
    </row>
    <row r="85" spans="1:42" ht="15" customHeight="1" x14ac:dyDescent="0.2">
      <c r="A85" s="51"/>
      <c r="B85" s="49"/>
      <c r="C85" s="43"/>
      <c r="D85" s="12" t="s">
        <v>34</v>
      </c>
      <c r="E85" s="25">
        <v>691</v>
      </c>
      <c r="F85" s="18">
        <v>0.24711399711399712</v>
      </c>
      <c r="G85" s="33" t="s">
        <v>48</v>
      </c>
      <c r="H85" s="33" t="s">
        <v>33</v>
      </c>
      <c r="I85" s="30">
        <v>8</v>
      </c>
      <c r="J85" s="30">
        <v>110</v>
      </c>
      <c r="K85" s="30">
        <v>57</v>
      </c>
      <c r="L85" s="30">
        <v>14</v>
      </c>
      <c r="M85" s="30">
        <v>242</v>
      </c>
      <c r="N85" s="30">
        <v>7</v>
      </c>
      <c r="O85" s="30">
        <v>10</v>
      </c>
      <c r="P85" s="30">
        <v>1</v>
      </c>
      <c r="Q85" s="30">
        <v>20</v>
      </c>
      <c r="R85" s="30">
        <v>38</v>
      </c>
      <c r="S85" s="30">
        <v>10</v>
      </c>
      <c r="T85" s="30">
        <v>72</v>
      </c>
      <c r="U85" s="30">
        <v>34</v>
      </c>
      <c r="V85" s="30">
        <v>14</v>
      </c>
      <c r="W85" s="30">
        <v>19</v>
      </c>
      <c r="X85" s="30">
        <v>29</v>
      </c>
      <c r="Y85" s="31">
        <v>685</v>
      </c>
      <c r="Z85" s="7">
        <v>1.167883211678832E-2</v>
      </c>
      <c r="AA85" s="3">
        <v>0.16058394160583941</v>
      </c>
      <c r="AB85" s="3">
        <v>8.3211678832116789E-2</v>
      </c>
      <c r="AC85" s="3">
        <v>2.0437956204379562E-2</v>
      </c>
      <c r="AD85" s="3">
        <v>0.35328467153284671</v>
      </c>
      <c r="AE85" s="3">
        <v>1.0218978102189781E-2</v>
      </c>
      <c r="AF85" s="3">
        <v>1.4598540145985401E-2</v>
      </c>
      <c r="AG85" s="3">
        <v>1.4598540145985401E-3</v>
      </c>
      <c r="AH85" s="3">
        <v>2.9197080291970802E-2</v>
      </c>
      <c r="AI85" s="3">
        <v>5.5474452554744529E-2</v>
      </c>
      <c r="AJ85" s="3">
        <v>1.4598540145985401E-2</v>
      </c>
      <c r="AK85" s="3">
        <v>0.10510948905109489</v>
      </c>
      <c r="AL85" s="3">
        <v>4.9635036496350364E-2</v>
      </c>
      <c r="AM85" s="3">
        <v>2.0437956204379562E-2</v>
      </c>
      <c r="AN85" s="3">
        <v>2.7737226277372264E-2</v>
      </c>
      <c r="AO85" s="3">
        <v>4.2335766423357665E-2</v>
      </c>
      <c r="AP85" s="4">
        <v>6.25E-2</v>
      </c>
    </row>
    <row r="86" spans="1:42" ht="15" customHeight="1" x14ac:dyDescent="0.2">
      <c r="A86" s="51"/>
      <c r="B86" s="49"/>
      <c r="C86" s="44"/>
      <c r="D86" s="14" t="s">
        <v>23</v>
      </c>
      <c r="E86" s="27"/>
      <c r="F86" s="22"/>
      <c r="G86" s="20"/>
      <c r="H86" s="20"/>
      <c r="I86" s="31">
        <v>15</v>
      </c>
      <c r="J86" s="31">
        <v>159</v>
      </c>
      <c r="K86" s="31">
        <v>62</v>
      </c>
      <c r="L86" s="31">
        <v>14</v>
      </c>
      <c r="M86" s="31">
        <v>351</v>
      </c>
      <c r="N86" s="31">
        <v>9</v>
      </c>
      <c r="O86" s="31">
        <v>12</v>
      </c>
      <c r="P86" s="31">
        <v>1</v>
      </c>
      <c r="Q86" s="31">
        <v>22</v>
      </c>
      <c r="R86" s="31">
        <v>55</v>
      </c>
      <c r="S86" s="31">
        <v>10</v>
      </c>
      <c r="T86" s="31">
        <v>112</v>
      </c>
      <c r="U86" s="31">
        <v>41</v>
      </c>
      <c r="V86" s="31">
        <v>21</v>
      </c>
      <c r="W86" s="31">
        <v>23</v>
      </c>
      <c r="X86" s="31">
        <v>38</v>
      </c>
      <c r="Y86" s="31">
        <v>945</v>
      </c>
      <c r="Z86" s="9">
        <v>1.5873015873015872E-2</v>
      </c>
      <c r="AA86" s="4">
        <v>0.16825396825396827</v>
      </c>
      <c r="AB86" s="4">
        <v>6.5608465608465602E-2</v>
      </c>
      <c r="AC86" s="4">
        <v>1.4814814814814815E-2</v>
      </c>
      <c r="AD86" s="4">
        <v>0.37142857142857144</v>
      </c>
      <c r="AE86" s="4">
        <v>9.5238095238095247E-3</v>
      </c>
      <c r="AF86" s="4">
        <v>1.2698412698412698E-2</v>
      </c>
      <c r="AG86" s="4">
        <v>1.0582010582010583E-3</v>
      </c>
      <c r="AH86" s="4">
        <v>2.328042328042328E-2</v>
      </c>
      <c r="AI86" s="4">
        <v>5.8201058201058198E-2</v>
      </c>
      <c r="AJ86" s="4">
        <v>1.0582010582010581E-2</v>
      </c>
      <c r="AK86" s="4">
        <v>0.11851851851851852</v>
      </c>
      <c r="AL86" s="4">
        <v>4.3386243386243389E-2</v>
      </c>
      <c r="AM86" s="4">
        <v>2.2222222222222223E-2</v>
      </c>
      <c r="AN86" s="4">
        <v>2.433862433862434E-2</v>
      </c>
      <c r="AO86" s="4">
        <v>4.0211640211640212E-2</v>
      </c>
      <c r="AP86" s="4">
        <v>6.25E-2</v>
      </c>
    </row>
    <row r="87" spans="1:42" ht="15" customHeight="1" x14ac:dyDescent="0.2">
      <c r="A87" s="51"/>
      <c r="B87" s="53" t="s">
        <v>66</v>
      </c>
      <c r="C87" s="34">
        <v>862</v>
      </c>
      <c r="D87" s="12" t="s">
        <v>29</v>
      </c>
      <c r="E87" s="25">
        <v>47</v>
      </c>
      <c r="F87" s="18">
        <v>4.8723897911832945E-2</v>
      </c>
      <c r="G87" s="33" t="s">
        <v>42</v>
      </c>
      <c r="H87" s="33" t="s">
        <v>27</v>
      </c>
      <c r="I87" s="30">
        <v>2</v>
      </c>
      <c r="J87" s="30">
        <v>13</v>
      </c>
      <c r="K87" s="30">
        <v>1</v>
      </c>
      <c r="L87" s="30">
        <v>0</v>
      </c>
      <c r="M87" s="30">
        <v>12</v>
      </c>
      <c r="N87" s="30">
        <v>0</v>
      </c>
      <c r="O87" s="30">
        <v>1</v>
      </c>
      <c r="P87" s="30">
        <v>0</v>
      </c>
      <c r="Q87" s="30">
        <v>0</v>
      </c>
      <c r="R87" s="30">
        <v>1</v>
      </c>
      <c r="S87" s="30">
        <v>0</v>
      </c>
      <c r="T87" s="30">
        <v>4</v>
      </c>
      <c r="U87" s="30">
        <v>3</v>
      </c>
      <c r="V87" s="30">
        <v>1</v>
      </c>
      <c r="W87" s="30">
        <v>0</v>
      </c>
      <c r="X87" s="30">
        <v>4</v>
      </c>
      <c r="Y87" s="31">
        <v>42</v>
      </c>
      <c r="Z87" s="7">
        <v>4.7619047619047616E-2</v>
      </c>
      <c r="AA87" s="3">
        <v>0.30952380952380953</v>
      </c>
      <c r="AB87" s="3">
        <v>2.3809523809523808E-2</v>
      </c>
      <c r="AC87" s="3">
        <v>0</v>
      </c>
      <c r="AD87" s="3">
        <v>0.2857142857142857</v>
      </c>
      <c r="AE87" s="3">
        <v>0</v>
      </c>
      <c r="AF87" s="3">
        <v>2.3809523809523808E-2</v>
      </c>
      <c r="AG87" s="3">
        <v>0</v>
      </c>
      <c r="AH87" s="3">
        <v>0</v>
      </c>
      <c r="AI87" s="3">
        <v>2.3809523809523808E-2</v>
      </c>
      <c r="AJ87" s="3">
        <v>0</v>
      </c>
      <c r="AK87" s="3">
        <v>9.5238095238095233E-2</v>
      </c>
      <c r="AL87" s="3">
        <v>7.1428571428571425E-2</v>
      </c>
      <c r="AM87" s="3">
        <v>2.3809523809523808E-2</v>
      </c>
      <c r="AN87" s="3">
        <v>0</v>
      </c>
      <c r="AO87" s="3">
        <v>9.5238095238095233E-2</v>
      </c>
      <c r="AP87" s="4">
        <v>6.25E-2</v>
      </c>
    </row>
    <row r="88" spans="1:42" ht="15" customHeight="1" x14ac:dyDescent="0.2">
      <c r="A88" s="51"/>
      <c r="B88" s="49"/>
      <c r="C88" s="35"/>
      <c r="D88" s="13" t="s">
        <v>32</v>
      </c>
      <c r="E88" s="26">
        <v>0</v>
      </c>
      <c r="F88" s="21"/>
      <c r="G88" s="19" t="s">
        <v>33</v>
      </c>
      <c r="H88" s="19" t="s">
        <v>33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1">
        <v>0</v>
      </c>
      <c r="Z88" s="8" t="e">
        <v>#NUM!</v>
      </c>
      <c r="AA88" s="5" t="e">
        <v>#NUM!</v>
      </c>
      <c r="AB88" s="5" t="e">
        <v>#NUM!</v>
      </c>
      <c r="AC88" s="5" t="e">
        <v>#NUM!</v>
      </c>
      <c r="AD88" s="5" t="e">
        <v>#NUM!</v>
      </c>
      <c r="AE88" s="5" t="e">
        <v>#NUM!</v>
      </c>
      <c r="AF88" s="5" t="e">
        <v>#NUM!</v>
      </c>
      <c r="AG88" s="5" t="e">
        <v>#NUM!</v>
      </c>
      <c r="AH88" s="5" t="e">
        <v>#NUM!</v>
      </c>
      <c r="AI88" s="5" t="e">
        <v>#NUM!</v>
      </c>
      <c r="AJ88" s="5" t="e">
        <v>#NUM!</v>
      </c>
      <c r="AK88" s="5" t="e">
        <v>#NUM!</v>
      </c>
      <c r="AL88" s="5" t="e">
        <v>#NUM!</v>
      </c>
      <c r="AM88" s="5" t="e">
        <v>#NUM!</v>
      </c>
      <c r="AN88" s="5" t="e">
        <v>#NUM!</v>
      </c>
      <c r="AO88" s="5" t="e">
        <v>#NUM!</v>
      </c>
      <c r="AP88" s="4" t="e">
        <v>#NUM!</v>
      </c>
    </row>
    <row r="89" spans="1:42" ht="15" customHeight="1" x14ac:dyDescent="0.2">
      <c r="A89" s="51"/>
      <c r="B89" s="49"/>
      <c r="C89" s="35"/>
      <c r="D89" s="12" t="s">
        <v>34</v>
      </c>
      <c r="E89" s="25">
        <v>108</v>
      </c>
      <c r="F89" s="18">
        <v>0.17455138662316477</v>
      </c>
      <c r="G89" s="33" t="s">
        <v>27</v>
      </c>
      <c r="H89" s="33" t="s">
        <v>33</v>
      </c>
      <c r="I89" s="30">
        <v>2</v>
      </c>
      <c r="J89" s="30">
        <v>23</v>
      </c>
      <c r="K89" s="30">
        <v>11</v>
      </c>
      <c r="L89" s="30">
        <v>0</v>
      </c>
      <c r="M89" s="30">
        <v>28</v>
      </c>
      <c r="N89" s="30">
        <v>0</v>
      </c>
      <c r="O89" s="30">
        <v>4</v>
      </c>
      <c r="P89" s="30">
        <v>0</v>
      </c>
      <c r="Q89" s="30">
        <v>5</v>
      </c>
      <c r="R89" s="30">
        <v>3</v>
      </c>
      <c r="S89" s="30">
        <v>2</v>
      </c>
      <c r="T89" s="30">
        <v>10</v>
      </c>
      <c r="U89" s="30">
        <v>10</v>
      </c>
      <c r="V89" s="30">
        <v>2</v>
      </c>
      <c r="W89" s="30">
        <v>0</v>
      </c>
      <c r="X89" s="30">
        <v>7</v>
      </c>
      <c r="Y89" s="31">
        <v>107</v>
      </c>
      <c r="Z89" s="7">
        <v>1.8691588785046728E-2</v>
      </c>
      <c r="AA89" s="3">
        <v>0.21495327102803738</v>
      </c>
      <c r="AB89" s="3">
        <v>0.10280373831775701</v>
      </c>
      <c r="AC89" s="3">
        <v>0</v>
      </c>
      <c r="AD89" s="3">
        <v>0.26168224299065418</v>
      </c>
      <c r="AE89" s="3">
        <v>0</v>
      </c>
      <c r="AF89" s="3">
        <v>3.7383177570093455E-2</v>
      </c>
      <c r="AG89" s="3">
        <v>0</v>
      </c>
      <c r="AH89" s="3">
        <v>4.6728971962616821E-2</v>
      </c>
      <c r="AI89" s="3">
        <v>2.8037383177570093E-2</v>
      </c>
      <c r="AJ89" s="3">
        <v>1.8691588785046728E-2</v>
      </c>
      <c r="AK89" s="3">
        <v>9.3457943925233641E-2</v>
      </c>
      <c r="AL89" s="3">
        <v>9.3457943925233641E-2</v>
      </c>
      <c r="AM89" s="3">
        <v>1.8691588785046728E-2</v>
      </c>
      <c r="AN89" s="3">
        <v>0</v>
      </c>
      <c r="AO89" s="3">
        <v>6.5420560747663545E-2</v>
      </c>
      <c r="AP89" s="4">
        <v>6.25E-2</v>
      </c>
    </row>
    <row r="90" spans="1:42" ht="15" customHeight="1" x14ac:dyDescent="0.2">
      <c r="A90" s="51"/>
      <c r="B90" s="49"/>
      <c r="C90" s="36"/>
      <c r="D90" s="14" t="s">
        <v>23</v>
      </c>
      <c r="E90" s="27"/>
      <c r="F90" s="22"/>
      <c r="G90" s="14"/>
      <c r="H90" s="14"/>
      <c r="I90" s="31">
        <v>4</v>
      </c>
      <c r="J90" s="31">
        <v>36</v>
      </c>
      <c r="K90" s="31">
        <v>12</v>
      </c>
      <c r="L90" s="31">
        <v>0</v>
      </c>
      <c r="M90" s="31">
        <v>40</v>
      </c>
      <c r="N90" s="31">
        <v>0</v>
      </c>
      <c r="O90" s="31">
        <v>5</v>
      </c>
      <c r="P90" s="31">
        <v>0</v>
      </c>
      <c r="Q90" s="31">
        <v>5</v>
      </c>
      <c r="R90" s="31">
        <v>4</v>
      </c>
      <c r="S90" s="31">
        <v>2</v>
      </c>
      <c r="T90" s="31">
        <v>14</v>
      </c>
      <c r="U90" s="31">
        <v>13</v>
      </c>
      <c r="V90" s="31">
        <v>3</v>
      </c>
      <c r="W90" s="31">
        <v>0</v>
      </c>
      <c r="X90" s="31">
        <v>11</v>
      </c>
      <c r="Y90" s="31">
        <v>149</v>
      </c>
      <c r="Z90" s="9">
        <v>2.6845637583892617E-2</v>
      </c>
      <c r="AA90" s="4">
        <v>0.24161073825503357</v>
      </c>
      <c r="AB90" s="4">
        <v>8.0536912751677847E-2</v>
      </c>
      <c r="AC90" s="4">
        <v>0</v>
      </c>
      <c r="AD90" s="4">
        <v>0.26845637583892618</v>
      </c>
      <c r="AE90" s="4">
        <v>0</v>
      </c>
      <c r="AF90" s="4">
        <v>3.3557046979865772E-2</v>
      </c>
      <c r="AG90" s="4">
        <v>0</v>
      </c>
      <c r="AH90" s="4">
        <v>3.3557046979865772E-2</v>
      </c>
      <c r="AI90" s="4">
        <v>2.6845637583892617E-2</v>
      </c>
      <c r="AJ90" s="4">
        <v>1.3422818791946308E-2</v>
      </c>
      <c r="AK90" s="4">
        <v>9.3959731543624164E-2</v>
      </c>
      <c r="AL90" s="4">
        <v>8.7248322147651006E-2</v>
      </c>
      <c r="AM90" s="4">
        <v>2.0134228187919462E-2</v>
      </c>
      <c r="AN90" s="4">
        <v>0</v>
      </c>
      <c r="AO90" s="4">
        <v>7.3825503355704702E-2</v>
      </c>
      <c r="AP90" s="4">
        <v>6.25E-2</v>
      </c>
    </row>
    <row r="91" spans="1:42" ht="15" customHeight="1" x14ac:dyDescent="0.2">
      <c r="A91" s="52"/>
      <c r="B91" s="14" t="s">
        <v>23</v>
      </c>
      <c r="C91" s="14"/>
      <c r="D91" s="14"/>
      <c r="E91" s="27"/>
      <c r="F91" s="14"/>
      <c r="G91" s="14"/>
      <c r="H91" s="14"/>
      <c r="I91" s="31">
        <v>428</v>
      </c>
      <c r="J91" s="31">
        <v>9353</v>
      </c>
      <c r="K91" s="31">
        <v>2043</v>
      </c>
      <c r="L91" s="31">
        <v>397</v>
      </c>
      <c r="M91" s="31">
        <v>12409</v>
      </c>
      <c r="N91" s="31">
        <v>142</v>
      </c>
      <c r="O91" s="31">
        <v>370</v>
      </c>
      <c r="P91" s="31">
        <v>45</v>
      </c>
      <c r="Q91" s="31">
        <v>460</v>
      </c>
      <c r="R91" s="31">
        <v>1391</v>
      </c>
      <c r="S91" s="31">
        <v>678</v>
      </c>
      <c r="T91" s="31">
        <v>1333</v>
      </c>
      <c r="U91" s="31">
        <v>2582</v>
      </c>
      <c r="V91" s="31">
        <v>1021</v>
      </c>
      <c r="W91" s="31">
        <v>1783</v>
      </c>
      <c r="X91" s="31">
        <v>1453</v>
      </c>
      <c r="Y91" s="31">
        <v>35888</v>
      </c>
      <c r="Z91" s="9">
        <v>1.1925991975033438E-2</v>
      </c>
      <c r="AA91" s="4">
        <v>0.26061636201515825</v>
      </c>
      <c r="AB91" s="4">
        <v>5.6927106553722691E-2</v>
      </c>
      <c r="AC91" s="4">
        <v>1.1062193490860454E-2</v>
      </c>
      <c r="AD91" s="4">
        <v>0.3457701738742755</v>
      </c>
      <c r="AE91" s="4">
        <v>3.9567543468568885E-3</v>
      </c>
      <c r="AF91" s="4">
        <v>1.0309852875613017E-2</v>
      </c>
      <c r="AG91" s="4">
        <v>1.2539010254123942E-3</v>
      </c>
      <c r="AH91" s="4">
        <v>1.2817654926437806E-2</v>
      </c>
      <c r="AI91" s="4">
        <v>3.8759473918858672E-2</v>
      </c>
      <c r="AJ91" s="4">
        <v>1.8892108782880071E-2</v>
      </c>
      <c r="AK91" s="4">
        <v>3.7143334819438253E-2</v>
      </c>
      <c r="AL91" s="4">
        <v>7.1946054391440042E-2</v>
      </c>
      <c r="AM91" s="4">
        <v>2.8449621043245651E-2</v>
      </c>
      <c r="AN91" s="4">
        <v>4.9682345073562194E-2</v>
      </c>
      <c r="AO91" s="4">
        <v>4.0487070887204636E-2</v>
      </c>
      <c r="AP91" s="4">
        <v>6.25E-2</v>
      </c>
    </row>
    <row r="92" spans="1:42" ht="19.5" customHeight="1" x14ac:dyDescent="0.2">
      <c r="B92" s="45" t="s">
        <v>67</v>
      </c>
      <c r="C92" s="37">
        <f>C87+C83+C79+C75+C71+C67+C63+C59+C55+C51+C47+C43+C39+C35+C31+C27+C23+C19+C15+C11+C7+C3</f>
        <v>123409</v>
      </c>
      <c r="D92" s="17" t="s">
        <v>68</v>
      </c>
      <c r="E92" s="28">
        <f>E87+E83+E79+E75+E71+E67+E63+E59+E55+E51+E47+E43+E39+E35+E31+E27+E23+E19+E15+E11+E7+E3</f>
        <v>8115</v>
      </c>
      <c r="F92" s="23">
        <v>6.4962847118119421E-2</v>
      </c>
      <c r="G92" s="15">
        <f t="shared" ref="G92:X94" si="0">G87+G83+G79+G75+G71+G67+G63+G59+G55+G51+G47+G43+G39+G35+G31+G27+G23+G19+G15+G11+G7+G3</f>
        <v>50</v>
      </c>
      <c r="H92" s="15">
        <f t="shared" si="0"/>
        <v>48</v>
      </c>
      <c r="I92" s="15">
        <f t="shared" si="0"/>
        <v>211</v>
      </c>
      <c r="J92" s="15">
        <f t="shared" si="0"/>
        <v>2472</v>
      </c>
      <c r="K92" s="15">
        <f t="shared" si="0"/>
        <v>107</v>
      </c>
      <c r="L92" s="15">
        <f t="shared" si="0"/>
        <v>15</v>
      </c>
      <c r="M92" s="15">
        <f t="shared" si="0"/>
        <v>2983</v>
      </c>
      <c r="N92" s="15">
        <f t="shared" si="0"/>
        <v>42</v>
      </c>
      <c r="O92" s="15">
        <f t="shared" si="0"/>
        <v>61</v>
      </c>
      <c r="P92" s="15">
        <f t="shared" si="0"/>
        <v>12</v>
      </c>
      <c r="Q92" s="15">
        <f t="shared" si="0"/>
        <v>13</v>
      </c>
      <c r="R92" s="15">
        <f t="shared" si="0"/>
        <v>289</v>
      </c>
      <c r="S92" s="15">
        <f t="shared" si="0"/>
        <v>5</v>
      </c>
      <c r="T92" s="15">
        <f t="shared" si="0"/>
        <v>457</v>
      </c>
      <c r="U92" s="15">
        <f t="shared" si="0"/>
        <v>353</v>
      </c>
      <c r="V92" s="15">
        <f t="shared" si="0"/>
        <v>301</v>
      </c>
      <c r="W92" s="15">
        <f t="shared" si="0"/>
        <v>381</v>
      </c>
      <c r="X92" s="15">
        <f t="shared" si="0"/>
        <v>315</v>
      </c>
      <c r="Y92" s="15">
        <f>Y87+Y83+Y79+Y75+Y71+Y67+Y63+Y59+Y55+Y51+Y47+Y43+Y39+Y35+Y31+Y27+Y23+Y19+Y15+Y11+Y7+Y3</f>
        <v>8017</v>
      </c>
    </row>
    <row r="93" spans="1:42" ht="21" customHeight="1" x14ac:dyDescent="0.2">
      <c r="B93" s="46"/>
      <c r="C93" s="38"/>
      <c r="D93" s="17" t="s">
        <v>32</v>
      </c>
      <c r="E93" s="28">
        <f>E88+E84+E80+E76+E72+E68+E64+E60+E56+E52+E48+E44+E40+E36+E32+E28+E24+E20+E16+E12+E8+E4</f>
        <v>667</v>
      </c>
      <c r="F93" s="23">
        <v>5.3480702379891257E-3</v>
      </c>
      <c r="G93" s="15">
        <f t="shared" ref="G93:T93" si="1">G88+G84+G80+G76+G72+G68+G64+G60+G56+G52+G48+G44+G40+G36+G32+G28+G24+G20+G16+G12+G8+G4</f>
        <v>1</v>
      </c>
      <c r="H93" s="15">
        <f t="shared" si="1"/>
        <v>6</v>
      </c>
      <c r="I93" s="15">
        <f t="shared" si="1"/>
        <v>12</v>
      </c>
      <c r="J93" s="15">
        <f t="shared" si="1"/>
        <v>109</v>
      </c>
      <c r="K93" s="15">
        <f t="shared" si="1"/>
        <v>21</v>
      </c>
      <c r="L93" s="15">
        <f t="shared" si="1"/>
        <v>1</v>
      </c>
      <c r="M93" s="15">
        <f t="shared" si="1"/>
        <v>358</v>
      </c>
      <c r="N93" s="15">
        <f t="shared" si="1"/>
        <v>2</v>
      </c>
      <c r="O93" s="15">
        <f t="shared" si="1"/>
        <v>7</v>
      </c>
      <c r="P93" s="15">
        <f t="shared" si="1"/>
        <v>2</v>
      </c>
      <c r="Q93" s="15">
        <f t="shared" si="1"/>
        <v>0</v>
      </c>
      <c r="R93" s="15">
        <f t="shared" si="1"/>
        <v>31</v>
      </c>
      <c r="S93" s="15">
        <f t="shared" si="1"/>
        <v>9</v>
      </c>
      <c r="T93" s="15">
        <f t="shared" si="1"/>
        <v>15</v>
      </c>
      <c r="U93" s="15">
        <f t="shared" si="0"/>
        <v>27</v>
      </c>
      <c r="V93" s="15">
        <f t="shared" si="0"/>
        <v>30</v>
      </c>
      <c r="W93" s="15">
        <f t="shared" si="0"/>
        <v>8</v>
      </c>
      <c r="X93" s="15">
        <f t="shared" si="0"/>
        <v>28</v>
      </c>
      <c r="Y93" s="15">
        <f>Y88+Y84+Y80+Y76+Y72+Y68+Y64+Y60+Y56+Y52+Y48+Y44+Y40+Y36+Y32+Y28+Y24+Y20+Y16+Y12+Y8+Y4</f>
        <v>660</v>
      </c>
    </row>
    <row r="94" spans="1:42" ht="34.5" customHeight="1" x14ac:dyDescent="0.2">
      <c r="B94" s="47"/>
      <c r="C94" s="39"/>
      <c r="D94" s="17" t="s">
        <v>34</v>
      </c>
      <c r="E94" s="28">
        <f>E89+E85+E81+E77+E73+E69+E65+E61+E57+E53+E49+E45+E41+E37+E33+E29+E25+E21+E17+E13+E9+E5</f>
        <v>27428</v>
      </c>
      <c r="F94" s="23">
        <v>0.22049445340291227</v>
      </c>
      <c r="G94" s="15">
        <f t="shared" si="0"/>
        <v>217</v>
      </c>
      <c r="H94" s="15">
        <f t="shared" si="0"/>
        <v>0</v>
      </c>
      <c r="I94" s="15">
        <f t="shared" si="0"/>
        <v>205</v>
      </c>
      <c r="J94" s="15">
        <f t="shared" si="0"/>
        <v>6772</v>
      </c>
      <c r="K94" s="15">
        <f t="shared" si="0"/>
        <v>1915</v>
      </c>
      <c r="L94" s="15">
        <f t="shared" si="0"/>
        <v>381</v>
      </c>
      <c r="M94" s="15">
        <f t="shared" si="0"/>
        <v>9068</v>
      </c>
      <c r="N94" s="15">
        <f t="shared" si="0"/>
        <v>98</v>
      </c>
      <c r="O94" s="15">
        <f t="shared" si="0"/>
        <v>302</v>
      </c>
      <c r="P94" s="15">
        <f t="shared" si="0"/>
        <v>31</v>
      </c>
      <c r="Q94" s="15">
        <f t="shared" si="0"/>
        <v>447</v>
      </c>
      <c r="R94" s="15">
        <f t="shared" si="0"/>
        <v>1071</v>
      </c>
      <c r="S94" s="15">
        <f t="shared" si="0"/>
        <v>664</v>
      </c>
      <c r="T94" s="15">
        <f t="shared" si="0"/>
        <v>861</v>
      </c>
      <c r="U94" s="15">
        <f t="shared" si="0"/>
        <v>2202</v>
      </c>
      <c r="V94" s="15">
        <f t="shared" si="0"/>
        <v>690</v>
      </c>
      <c r="W94" s="15">
        <f t="shared" si="0"/>
        <v>1394</v>
      </c>
      <c r="X94" s="15">
        <f t="shared" si="0"/>
        <v>1110</v>
      </c>
      <c r="Y94" s="15">
        <f>Y89+Y85+Y81+Y77+Y73+Y69+Y65+Y61+Y57+Y53+Y49+Y45+Y41+Y37+Y33+Y29+Y25+Y21+Y17+Y13+Y9+Y5</f>
        <v>27211</v>
      </c>
    </row>
    <row r="95" spans="1:42" ht="27.75" customHeight="1" x14ac:dyDescent="0.2">
      <c r="B95" s="29" t="s">
        <v>69</v>
      </c>
      <c r="C95" s="24">
        <f>C94+C93+C92</f>
        <v>123409</v>
      </c>
      <c r="D95" s="29"/>
      <c r="E95" s="28">
        <f>E94+E93+E92</f>
        <v>36210</v>
      </c>
      <c r="F95" s="23">
        <v>0.2908053707590208</v>
      </c>
      <c r="G95" s="16">
        <f t="shared" ref="G95:X95" si="2">G94+G93+G92</f>
        <v>268</v>
      </c>
      <c r="H95" s="16">
        <f t="shared" si="2"/>
        <v>54</v>
      </c>
      <c r="I95" s="16">
        <f t="shared" si="2"/>
        <v>428</v>
      </c>
      <c r="J95" s="16">
        <f t="shared" si="2"/>
        <v>9353</v>
      </c>
      <c r="K95" s="16">
        <f t="shared" si="2"/>
        <v>2043</v>
      </c>
      <c r="L95" s="16">
        <f t="shared" si="2"/>
        <v>397</v>
      </c>
      <c r="M95" s="16">
        <f t="shared" si="2"/>
        <v>12409</v>
      </c>
      <c r="N95" s="16">
        <f t="shared" si="2"/>
        <v>142</v>
      </c>
      <c r="O95" s="16">
        <f t="shared" si="2"/>
        <v>370</v>
      </c>
      <c r="P95" s="16">
        <f t="shared" si="2"/>
        <v>45</v>
      </c>
      <c r="Q95" s="16">
        <f t="shared" si="2"/>
        <v>460</v>
      </c>
      <c r="R95" s="16">
        <f t="shared" si="2"/>
        <v>1391</v>
      </c>
      <c r="S95" s="16">
        <f t="shared" si="2"/>
        <v>678</v>
      </c>
      <c r="T95" s="16">
        <f t="shared" si="2"/>
        <v>1333</v>
      </c>
      <c r="U95" s="16">
        <f t="shared" si="2"/>
        <v>2582</v>
      </c>
      <c r="V95" s="16">
        <f t="shared" si="2"/>
        <v>1021</v>
      </c>
      <c r="W95" s="16">
        <f t="shared" si="2"/>
        <v>1783</v>
      </c>
      <c r="X95" s="16">
        <f t="shared" si="2"/>
        <v>1453</v>
      </c>
      <c r="Y95" s="16">
        <f>Y94+Y93+Y92</f>
        <v>35888</v>
      </c>
    </row>
    <row r="96" spans="1:42" ht="30" customHeight="1" x14ac:dyDescent="0.2">
      <c r="A96" s="54" t="s">
        <v>0</v>
      </c>
      <c r="B96" s="48" t="s">
        <v>1</v>
      </c>
      <c r="C96" s="40" t="s">
        <v>3</v>
      </c>
      <c r="D96" s="48" t="s">
        <v>2</v>
      </c>
      <c r="E96" s="48" t="s">
        <v>4</v>
      </c>
      <c r="F96" s="40" t="s">
        <v>70</v>
      </c>
      <c r="G96" s="48" t="s">
        <v>5</v>
      </c>
      <c r="H96" s="48" t="s">
        <v>6</v>
      </c>
      <c r="I96" s="10" t="s">
        <v>7</v>
      </c>
      <c r="J96" s="10" t="s">
        <v>8</v>
      </c>
      <c r="K96" s="10" t="s">
        <v>9</v>
      </c>
      <c r="L96" s="10" t="s">
        <v>10</v>
      </c>
      <c r="M96" s="10" t="s">
        <v>11</v>
      </c>
      <c r="N96" s="10" t="s">
        <v>12</v>
      </c>
      <c r="O96" s="10" t="s">
        <v>13</v>
      </c>
      <c r="P96" s="10" t="s">
        <v>14</v>
      </c>
      <c r="Q96" s="10" t="s">
        <v>15</v>
      </c>
      <c r="R96" s="10" t="s">
        <v>16</v>
      </c>
      <c r="S96" s="10" t="s">
        <v>17</v>
      </c>
      <c r="T96" s="10" t="s">
        <v>18</v>
      </c>
      <c r="U96" s="10" t="s">
        <v>19</v>
      </c>
      <c r="V96" s="10" t="s">
        <v>20</v>
      </c>
      <c r="W96" s="10" t="s">
        <v>21</v>
      </c>
      <c r="X96" s="10" t="s">
        <v>22</v>
      </c>
      <c r="Y96" s="11" t="s">
        <v>23</v>
      </c>
      <c r="Z96" s="6" t="s">
        <v>7</v>
      </c>
      <c r="AA96" s="1" t="s">
        <v>8</v>
      </c>
      <c r="AB96" s="1" t="s">
        <v>9</v>
      </c>
      <c r="AC96" s="1" t="s">
        <v>10</v>
      </c>
      <c r="AD96" s="1" t="s">
        <v>11</v>
      </c>
      <c r="AE96" s="1" t="s">
        <v>12</v>
      </c>
      <c r="AF96" s="1" t="s">
        <v>13</v>
      </c>
      <c r="AG96" s="1" t="s">
        <v>14</v>
      </c>
      <c r="AH96" s="1" t="s">
        <v>15</v>
      </c>
      <c r="AI96" s="1" t="s">
        <v>16</v>
      </c>
      <c r="AJ96" s="1" t="s">
        <v>17</v>
      </c>
      <c r="AK96" s="1" t="s">
        <v>18</v>
      </c>
      <c r="AL96" s="1" t="s">
        <v>19</v>
      </c>
      <c r="AM96" s="1" t="s">
        <v>20</v>
      </c>
      <c r="AN96" s="1" t="s">
        <v>21</v>
      </c>
      <c r="AO96" s="1" t="s">
        <v>22</v>
      </c>
      <c r="AP96" s="2" t="s">
        <v>23</v>
      </c>
    </row>
    <row r="97" spans="1:42" ht="45" customHeight="1" x14ac:dyDescent="0.2">
      <c r="A97" s="55"/>
      <c r="B97" s="49"/>
      <c r="C97" s="41"/>
      <c r="D97" s="49"/>
      <c r="E97" s="49"/>
      <c r="F97" s="41"/>
      <c r="G97" s="49"/>
      <c r="H97" s="49"/>
      <c r="I97" s="10" t="s">
        <v>24</v>
      </c>
      <c r="J97" s="10" t="s">
        <v>24</v>
      </c>
      <c r="K97" s="10" t="s">
        <v>24</v>
      </c>
      <c r="L97" s="10" t="s">
        <v>24</v>
      </c>
      <c r="M97" s="10" t="s">
        <v>24</v>
      </c>
      <c r="N97" s="10" t="s">
        <v>24</v>
      </c>
      <c r="O97" s="10" t="s">
        <v>24</v>
      </c>
      <c r="P97" s="10" t="s">
        <v>24</v>
      </c>
      <c r="Q97" s="10" t="s">
        <v>24</v>
      </c>
      <c r="R97" s="10" t="s">
        <v>24</v>
      </c>
      <c r="S97" s="10" t="s">
        <v>24</v>
      </c>
      <c r="T97" s="10" t="s">
        <v>24</v>
      </c>
      <c r="U97" s="10" t="s">
        <v>24</v>
      </c>
      <c r="V97" s="10" t="s">
        <v>24</v>
      </c>
      <c r="W97" s="10" t="s">
        <v>24</v>
      </c>
      <c r="X97" s="10" t="s">
        <v>24</v>
      </c>
      <c r="Y97" s="11" t="s">
        <v>71</v>
      </c>
      <c r="Z97" s="6" t="s">
        <v>25</v>
      </c>
      <c r="AA97" s="1" t="s">
        <v>25</v>
      </c>
      <c r="AB97" s="1" t="s">
        <v>25</v>
      </c>
      <c r="AC97" s="1" t="s">
        <v>25</v>
      </c>
      <c r="AD97" s="1" t="s">
        <v>25</v>
      </c>
      <c r="AE97" s="1" t="s">
        <v>25</v>
      </c>
      <c r="AF97" s="1" t="s">
        <v>25</v>
      </c>
      <c r="AG97" s="1" t="s">
        <v>25</v>
      </c>
      <c r="AH97" s="1" t="s">
        <v>25</v>
      </c>
      <c r="AI97" s="1" t="s">
        <v>25</v>
      </c>
      <c r="AJ97" s="1" t="s">
        <v>25</v>
      </c>
      <c r="AK97" s="1" t="s">
        <v>25</v>
      </c>
      <c r="AL97" s="1" t="s">
        <v>25</v>
      </c>
      <c r="AM97" s="1" t="s">
        <v>25</v>
      </c>
      <c r="AN97" s="1" t="s">
        <v>25</v>
      </c>
      <c r="AO97" s="1" t="s">
        <v>25</v>
      </c>
      <c r="AP97" s="2" t="s">
        <v>25</v>
      </c>
    </row>
  </sheetData>
  <mergeCells count="63">
    <mergeCell ref="G96:G97"/>
    <mergeCell ref="H96:H97"/>
    <mergeCell ref="A96:A97"/>
    <mergeCell ref="E1:E2"/>
    <mergeCell ref="B96:B97"/>
    <mergeCell ref="D96:D97"/>
    <mergeCell ref="E96:E97"/>
    <mergeCell ref="B19:B22"/>
    <mergeCell ref="B23:B26"/>
    <mergeCell ref="B47:B50"/>
    <mergeCell ref="B79:B82"/>
    <mergeCell ref="B83:B86"/>
    <mergeCell ref="B87:B90"/>
    <mergeCell ref="A1:A2"/>
    <mergeCell ref="B1:B2"/>
    <mergeCell ref="D1:D2"/>
    <mergeCell ref="B43:B46"/>
    <mergeCell ref="B27:B30"/>
    <mergeCell ref="B31:B34"/>
    <mergeCell ref="B35:B38"/>
    <mergeCell ref="B39:B42"/>
    <mergeCell ref="C43:C46"/>
    <mergeCell ref="F1:F2"/>
    <mergeCell ref="F96:F97"/>
    <mergeCell ref="G1:G2"/>
    <mergeCell ref="H1:H2"/>
    <mergeCell ref="A3:A91"/>
    <mergeCell ref="B3:B6"/>
    <mergeCell ref="B7:B10"/>
    <mergeCell ref="B11:B14"/>
    <mergeCell ref="B15:B18"/>
    <mergeCell ref="B51:B54"/>
    <mergeCell ref="B55:B58"/>
    <mergeCell ref="B59:B62"/>
    <mergeCell ref="B63:B66"/>
    <mergeCell ref="B67:B70"/>
    <mergeCell ref="B71:B74"/>
    <mergeCell ref="B75:B78"/>
    <mergeCell ref="B92:B94"/>
    <mergeCell ref="C1:C2"/>
    <mergeCell ref="C3:C6"/>
    <mergeCell ref="C7:C10"/>
    <mergeCell ref="C11:C14"/>
    <mergeCell ref="C15:C18"/>
    <mergeCell ref="C19:C22"/>
    <mergeCell ref="C23:C26"/>
    <mergeCell ref="C27:C30"/>
    <mergeCell ref="C31:C34"/>
    <mergeCell ref="C35:C38"/>
    <mergeCell ref="C39:C42"/>
    <mergeCell ref="C47:C50"/>
    <mergeCell ref="C51:C54"/>
    <mergeCell ref="C55:C58"/>
    <mergeCell ref="C59:C62"/>
    <mergeCell ref="C63:C66"/>
    <mergeCell ref="C87:C90"/>
    <mergeCell ref="C92:C94"/>
    <mergeCell ref="C96:C97"/>
    <mergeCell ref="C67:C70"/>
    <mergeCell ref="C71:C74"/>
    <mergeCell ref="C75:C78"/>
    <mergeCell ref="C79:C82"/>
    <mergeCell ref="C83:C86"/>
  </mergeCells>
  <pageMargins left="0.78740157499999996" right="0.78740157499999996" top="0.984251969" bottom="0.984251969" header="0.5" footer="0.5"/>
  <pageSetup paperSize="9" scale="2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default</vt:lpstr>
      <vt:lpstr>default!Zone_d_impression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DUGUE Jerome</dc:creator>
  <cp:lastModifiedBy>MORCILLO Frederique</cp:lastModifiedBy>
  <cp:lastPrinted>2022-06-06T01:00:53Z</cp:lastPrinted>
  <dcterms:created xsi:type="dcterms:W3CDTF">2022-06-05T22:45:06Z</dcterms:created>
  <dcterms:modified xsi:type="dcterms:W3CDTF">2022-06-06T01:02:49Z</dcterms:modified>
</cp:coreProperties>
</file>