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dataprod\users\groupe\BO\ETUDOC\SITE INTERNET CNC\Cinéma\Public\"/>
    </mc:Choice>
  </mc:AlternateContent>
  <xr:revisionPtr revIDLastSave="0" documentId="13_ncr:1_{E0ED0135-64A2-4590-AB83-3D87D513FCFF}" xr6:coauthVersionLast="47" xr6:coauthVersionMax="47" xr10:uidLastSave="{00000000-0000-0000-0000-000000000000}"/>
  <bookViews>
    <workbookView xWindow="25080" yWindow="-375" windowWidth="29040" windowHeight="15840" tabRatio="855" activeTab="9" xr2:uid="{00000000-000D-0000-FFFF-FFFF00000000}"/>
  </bookViews>
  <sheets>
    <sheet name="Sommaire" sheetId="12" r:id="rId1"/>
    <sheet name="Définitions" sheetId="11" r:id="rId2"/>
    <sheet name="habitudes(3+)" sheetId="15" r:id="rId3"/>
    <sheet name="structurehabitudes(3+)" sheetId="16" r:id="rId4"/>
    <sheet name="genre(3+)" sheetId="18" r:id="rId5"/>
    <sheet name="age(3+)" sheetId="17" r:id="rId6"/>
    <sheet name="age-genre(3+)" sheetId="21" r:id="rId7"/>
    <sheet name="csp(3+)" sheetId="19" r:id="rId8"/>
    <sheet name="csp-genre(3+)" sheetId="22" r:id="rId9"/>
    <sheet name="habitat(3+)" sheetId="20" r:id="rId10"/>
    <sheet name="Médiamétrie (6+)" sheetId="2" r:id="rId11"/>
    <sheet name="CESP (15+)" sheetId="1" r:id="rId12"/>
  </sheets>
  <definedNames>
    <definedName name="_xlnm.Print_Titles" localSheetId="5">'age(3+)'!$A:$A,'age(3+)'!$5:$7</definedName>
    <definedName name="_xlnm.Print_Titles" localSheetId="6">'age-genre(3+)'!$A:$A,'age-genre(3+)'!$5:$7</definedName>
    <definedName name="_xlnm.Print_Titles" localSheetId="7">'csp(3+)'!$A:$C,'csp(3+)'!$5:$7</definedName>
    <definedName name="_xlnm.Print_Titles" localSheetId="8">'csp-genre(3+)'!$A:$A,'csp-genre(3+)'!$5:$7</definedName>
    <definedName name="_xlnm.Print_Titles" localSheetId="4">'genre(3+)'!$A:$A,'genre(3+)'!$5:$7</definedName>
    <definedName name="_xlnm.Print_Titles" localSheetId="9">'habitat(3+)'!$A:$A,'habitat(3+)'!$5:$7</definedName>
    <definedName name="_xlnm.Print_Titles" localSheetId="2">'habitudes(3+)'!$A:$A,'habitudes(3+)'!$5:$7</definedName>
    <definedName name="_xlnm.Print_Titles" localSheetId="10">'Médiamétrie (6+)'!$A:$A</definedName>
    <definedName name="_xlnm.Print_Titles" localSheetId="3">'structurehabitudes(3+)'!$A:$A,'structurehabitudes(3+)'!$5:$7</definedName>
    <definedName name="_xlnm.Print_Area" localSheetId="5">'age(3+)'!$A$5:$K$90</definedName>
    <definedName name="_xlnm.Print_Area" localSheetId="6">'age-genre(3+)'!$A$5:$O$97</definedName>
    <definedName name="_xlnm.Print_Area" localSheetId="11">'CESP (15+)'!$A$5:$O$21</definedName>
    <definedName name="_xlnm.Print_Area" localSheetId="7">'csp(3+)'!$A$5:$L$118</definedName>
    <definedName name="_xlnm.Print_Area" localSheetId="8">'csp-genre(3+)'!$A$5:$O$62</definedName>
    <definedName name="_xlnm.Print_Area" localSheetId="1">Définitions!$A$5:$I$60</definedName>
    <definedName name="_xlnm.Print_Area" localSheetId="4">'genre(3+)'!$A$5:$J$49</definedName>
    <definedName name="_xlnm.Print_Area" localSheetId="9">'habitat(3+)'!$A$5:$K$77</definedName>
    <definedName name="_xlnm.Print_Area" localSheetId="2">'habitudes(3+)'!$A$5:$I$53</definedName>
    <definedName name="_xlnm.Print_Area" localSheetId="10">'Médiamétrie (6+)'!$A$5:$X$322</definedName>
    <definedName name="_xlnm.Print_Area" localSheetId="3">'structurehabitudes(3+)'!$A$5:$J$55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20" l="1"/>
  <c r="E45" i="20"/>
  <c r="E65" i="20"/>
  <c r="G21" i="19"/>
  <c r="G69" i="19"/>
  <c r="G101" i="19"/>
  <c r="E11" i="18"/>
  <c r="E29" i="18"/>
  <c r="E41" i="18"/>
  <c r="E17" i="17"/>
  <c r="E53" i="17"/>
  <c r="E77" i="17"/>
  <c r="D15" i="20" l="1"/>
  <c r="D45" i="20"/>
  <c r="D65" i="20"/>
  <c r="F21" i="19" l="1"/>
  <c r="F69" i="19"/>
  <c r="F101" i="19"/>
  <c r="D29" i="18"/>
  <c r="D11" i="18"/>
  <c r="D41" i="18"/>
  <c r="D17" i="17"/>
  <c r="D53" i="17"/>
  <c r="D77" i="17"/>
  <c r="X249" i="2" l="1"/>
  <c r="W249" i="2"/>
  <c r="V249" i="2"/>
  <c r="U249" i="2"/>
  <c r="T249" i="2"/>
  <c r="S249" i="2"/>
  <c r="R249" i="2"/>
  <c r="Q249" i="2"/>
  <c r="P249" i="2"/>
  <c r="O249" i="2"/>
  <c r="N249" i="2"/>
  <c r="M249" i="2"/>
  <c r="L249" i="2"/>
  <c r="K249" i="2"/>
  <c r="J249" i="2"/>
  <c r="I249" i="2"/>
  <c r="H249" i="2"/>
  <c r="G249" i="2"/>
  <c r="F249" i="2"/>
  <c r="E249" i="2"/>
  <c r="D249" i="2"/>
  <c r="C249" i="2"/>
  <c r="B249" i="2"/>
  <c r="X239" i="2"/>
  <c r="W239" i="2"/>
  <c r="V239" i="2"/>
  <c r="U239" i="2"/>
  <c r="T239" i="2"/>
  <c r="S239" i="2"/>
  <c r="R239" i="2"/>
  <c r="Q239" i="2"/>
  <c r="P239" i="2"/>
  <c r="O239" i="2"/>
  <c r="N239" i="2"/>
  <c r="M239" i="2"/>
  <c r="L239" i="2"/>
  <c r="K239" i="2"/>
  <c r="J239" i="2"/>
  <c r="I239" i="2"/>
  <c r="H239" i="2"/>
  <c r="G239" i="2"/>
  <c r="F239" i="2"/>
  <c r="E239" i="2"/>
  <c r="D239" i="2"/>
  <c r="C239" i="2"/>
  <c r="B239" i="2"/>
  <c r="X219" i="2"/>
  <c r="W219" i="2"/>
  <c r="V219" i="2"/>
  <c r="U219" i="2"/>
  <c r="T219" i="2"/>
  <c r="S219" i="2"/>
  <c r="R219" i="2"/>
  <c r="Q219" i="2"/>
  <c r="P219" i="2"/>
  <c r="O219" i="2"/>
  <c r="N219" i="2"/>
  <c r="M219" i="2"/>
  <c r="L219" i="2"/>
  <c r="K219" i="2"/>
  <c r="J219" i="2"/>
  <c r="I219" i="2"/>
  <c r="H219" i="2"/>
  <c r="G219" i="2"/>
  <c r="F219" i="2"/>
  <c r="E219" i="2"/>
  <c r="D219" i="2"/>
  <c r="C219" i="2"/>
  <c r="B219" i="2"/>
  <c r="B149" i="2"/>
  <c r="C149" i="2"/>
  <c r="D149" i="2"/>
  <c r="E149" i="2"/>
  <c r="F149" i="2"/>
  <c r="G149" i="2"/>
  <c r="H149" i="2"/>
  <c r="I149" i="2"/>
  <c r="J149" i="2"/>
  <c r="K149" i="2"/>
  <c r="L149" i="2"/>
  <c r="M149" i="2"/>
  <c r="N149" i="2"/>
  <c r="O149" i="2"/>
  <c r="P149" i="2"/>
  <c r="Q149" i="2"/>
  <c r="R149" i="2"/>
  <c r="S149" i="2"/>
  <c r="U149" i="2"/>
  <c r="V149" i="2"/>
  <c r="W149" i="2"/>
  <c r="X149" i="2"/>
  <c r="B176" i="2"/>
  <c r="C176" i="2"/>
  <c r="D176" i="2"/>
  <c r="E176" i="2"/>
  <c r="F176" i="2"/>
  <c r="G176" i="2"/>
  <c r="H176" i="2"/>
  <c r="I176" i="2"/>
  <c r="J176" i="2"/>
  <c r="K176" i="2"/>
  <c r="L176" i="2"/>
  <c r="M176" i="2"/>
  <c r="N176" i="2"/>
  <c r="O176" i="2"/>
  <c r="P176" i="2"/>
  <c r="Q176" i="2"/>
  <c r="R176" i="2"/>
  <c r="S176" i="2"/>
  <c r="U176" i="2"/>
  <c r="V176" i="2"/>
  <c r="W176" i="2"/>
  <c r="X176" i="2"/>
  <c r="B190" i="2"/>
  <c r="C190" i="2"/>
  <c r="D190" i="2"/>
  <c r="E190" i="2"/>
  <c r="F190" i="2"/>
  <c r="G190" i="2"/>
  <c r="H190" i="2"/>
  <c r="I190" i="2"/>
  <c r="J190" i="2"/>
  <c r="K190" i="2"/>
  <c r="L190" i="2"/>
  <c r="M190" i="2"/>
  <c r="N190" i="2"/>
  <c r="O190" i="2"/>
  <c r="P190" i="2"/>
  <c r="Q190" i="2"/>
  <c r="R190" i="2"/>
  <c r="S190" i="2"/>
  <c r="U190" i="2"/>
  <c r="V190" i="2"/>
  <c r="W190" i="2"/>
  <c r="X190" i="2"/>
  <c r="B106" i="2"/>
  <c r="C106" i="2"/>
  <c r="D106" i="2"/>
  <c r="E106" i="2"/>
  <c r="F106" i="2"/>
  <c r="G106" i="2"/>
  <c r="H106" i="2"/>
  <c r="I106" i="2"/>
  <c r="J106" i="2"/>
  <c r="K106" i="2"/>
  <c r="L106" i="2"/>
  <c r="M106" i="2"/>
  <c r="N106" i="2"/>
  <c r="O106" i="2"/>
  <c r="P106" i="2"/>
  <c r="Q106" i="2"/>
  <c r="R106" i="2"/>
  <c r="S106" i="2"/>
  <c r="T106" i="2"/>
  <c r="U106" i="2"/>
  <c r="V106" i="2"/>
  <c r="W106" i="2"/>
  <c r="X106" i="2"/>
  <c r="B118" i="2"/>
  <c r="C118" i="2"/>
  <c r="D118" i="2"/>
  <c r="E118" i="2"/>
  <c r="F118" i="2"/>
  <c r="G118" i="2"/>
  <c r="H118" i="2"/>
  <c r="I118" i="2"/>
  <c r="J118" i="2"/>
  <c r="K118" i="2"/>
  <c r="L118" i="2"/>
  <c r="M118" i="2"/>
  <c r="N118" i="2"/>
  <c r="O118" i="2"/>
  <c r="P118" i="2"/>
  <c r="Q118" i="2"/>
  <c r="R118" i="2"/>
  <c r="S118" i="2"/>
  <c r="U118" i="2"/>
  <c r="V118" i="2"/>
  <c r="W118" i="2"/>
  <c r="X118" i="2"/>
  <c r="B124" i="2"/>
  <c r="C124" i="2"/>
  <c r="D124" i="2"/>
  <c r="E124" i="2"/>
  <c r="F124" i="2"/>
  <c r="G124" i="2"/>
  <c r="H124" i="2"/>
  <c r="I124" i="2"/>
  <c r="J124" i="2"/>
  <c r="K124" i="2"/>
  <c r="L124" i="2"/>
  <c r="M124" i="2"/>
  <c r="N124" i="2"/>
  <c r="O124" i="2"/>
  <c r="P124" i="2"/>
  <c r="Q124" i="2"/>
  <c r="R124" i="2"/>
  <c r="S124" i="2"/>
  <c r="U124" i="2"/>
  <c r="V124" i="2"/>
  <c r="W124" i="2"/>
  <c r="X124" i="2"/>
  <c r="B47" i="2"/>
  <c r="C47" i="2"/>
  <c r="D47" i="2"/>
  <c r="E47" i="2"/>
  <c r="F47" i="2"/>
  <c r="G47" i="2"/>
  <c r="H47" i="2"/>
  <c r="I47" i="2"/>
  <c r="J47" i="2"/>
  <c r="K47" i="2"/>
  <c r="L47" i="2"/>
  <c r="M47" i="2"/>
  <c r="N47" i="2"/>
  <c r="O47" i="2"/>
  <c r="P47" i="2"/>
  <c r="Q47" i="2"/>
  <c r="R47" i="2"/>
  <c r="S47" i="2"/>
  <c r="T47" i="2"/>
  <c r="U47" i="2"/>
  <c r="V47" i="2"/>
  <c r="W47" i="2"/>
  <c r="X47" i="2"/>
  <c r="B71" i="2"/>
  <c r="C71" i="2"/>
  <c r="D71" i="2"/>
  <c r="E71" i="2"/>
  <c r="F71" i="2"/>
  <c r="G71" i="2"/>
  <c r="H71" i="2"/>
  <c r="I71" i="2"/>
  <c r="J71" i="2"/>
  <c r="K71" i="2"/>
  <c r="L71" i="2"/>
  <c r="M71" i="2"/>
  <c r="N71" i="2"/>
  <c r="O71" i="2"/>
  <c r="P71" i="2"/>
  <c r="Q71" i="2"/>
  <c r="R71" i="2"/>
  <c r="S71" i="2"/>
  <c r="T71" i="2"/>
  <c r="U71" i="2"/>
  <c r="V71" i="2"/>
  <c r="W71" i="2"/>
  <c r="X71" i="2"/>
  <c r="B83" i="2"/>
  <c r="C83" i="2"/>
  <c r="D83" i="2"/>
  <c r="E83" i="2"/>
  <c r="F83" i="2"/>
  <c r="G83" i="2"/>
  <c r="H83" i="2"/>
  <c r="I83" i="2"/>
  <c r="J83" i="2"/>
  <c r="K83" i="2"/>
  <c r="L83" i="2"/>
  <c r="M83" i="2"/>
  <c r="N83" i="2"/>
  <c r="O83" i="2"/>
  <c r="P83" i="2"/>
  <c r="Q83" i="2"/>
  <c r="R83" i="2"/>
  <c r="S83" i="2"/>
  <c r="T83" i="2"/>
  <c r="U83" i="2"/>
  <c r="V83" i="2"/>
  <c r="W83" i="2"/>
  <c r="X83" i="2"/>
  <c r="N57" i="1"/>
  <c r="M57" i="1"/>
  <c r="L57" i="1"/>
  <c r="K57" i="1"/>
  <c r="J57" i="1"/>
  <c r="I57" i="1"/>
  <c r="H57" i="1"/>
  <c r="G57" i="1"/>
  <c r="F57" i="1"/>
  <c r="E57" i="1"/>
  <c r="D57" i="1"/>
  <c r="C57" i="1"/>
  <c r="B57" i="1"/>
  <c r="N35" i="1"/>
  <c r="M35" i="1"/>
  <c r="L35" i="1"/>
  <c r="K35" i="1"/>
  <c r="J35" i="1"/>
  <c r="I35" i="1"/>
  <c r="H35" i="1"/>
  <c r="G35" i="1"/>
  <c r="F35" i="1"/>
  <c r="E35" i="1"/>
  <c r="D35" i="1"/>
  <c r="C35" i="1"/>
  <c r="B35" i="1"/>
  <c r="C15" i="20" l="1"/>
  <c r="C45" i="20"/>
  <c r="C65" i="20"/>
  <c r="E21" i="19"/>
  <c r="E69" i="19"/>
  <c r="E101" i="19"/>
  <c r="C11" i="18"/>
  <c r="C29" i="18"/>
  <c r="C41" i="18"/>
  <c r="C17" i="17"/>
  <c r="C53" i="17"/>
  <c r="C77" i="17"/>
  <c r="B45" i="20"/>
  <c r="B15" i="20"/>
  <c r="D69" i="19"/>
  <c r="D21" i="19"/>
  <c r="B29" i="18"/>
  <c r="B11" i="18"/>
  <c r="B53" i="17"/>
  <c r="B17" i="17"/>
  <c r="X21" i="2" l="1"/>
  <c r="X30" i="2"/>
  <c r="F21" i="2" l="1"/>
  <c r="W21" i="2" l="1"/>
  <c r="W30" i="2"/>
  <c r="V21" i="2" l="1"/>
  <c r="V30" i="2"/>
  <c r="U21" i="2" l="1"/>
  <c r="U30" i="2"/>
  <c r="T21" i="2" l="1"/>
  <c r="T30" i="2"/>
  <c r="S21" i="2"/>
  <c r="S30" i="2"/>
  <c r="R21" i="2"/>
  <c r="R30" i="2"/>
  <c r="Q21" i="2"/>
  <c r="Q30" i="2"/>
  <c r="P21" i="2"/>
  <c r="P30" i="2"/>
  <c r="B20" i="1"/>
  <c r="C20" i="1"/>
  <c r="D20" i="1"/>
  <c r="E20" i="1"/>
  <c r="F20" i="1"/>
  <c r="G20" i="1"/>
  <c r="H20" i="1"/>
  <c r="I20" i="1"/>
  <c r="J20" i="1"/>
  <c r="K20" i="1"/>
  <c r="L20" i="1"/>
  <c r="M20" i="1"/>
  <c r="N20" i="1"/>
  <c r="O20" i="1"/>
  <c r="O30" i="2"/>
  <c r="N30" i="2"/>
  <c r="O21" i="2"/>
  <c r="N21" i="2"/>
  <c r="M21" i="2"/>
  <c r="M30" i="2"/>
  <c r="L21" i="2"/>
  <c r="L30" i="2"/>
  <c r="K21" i="2"/>
  <c r="K30" i="2"/>
  <c r="J21" i="2"/>
  <c r="J30" i="2"/>
  <c r="I21" i="2"/>
  <c r="I30" i="2"/>
  <c r="H30" i="2"/>
  <c r="H21" i="2"/>
  <c r="B30" i="2"/>
  <c r="C30" i="2"/>
  <c r="D30" i="2"/>
  <c r="G30" i="2"/>
  <c r="G21" i="2"/>
  <c r="F30" i="2"/>
  <c r="E30" i="2"/>
  <c r="B21" i="2"/>
  <c r="C21" i="2"/>
  <c r="D21" i="2"/>
  <c r="E21" i="2"/>
</calcChain>
</file>

<file path=xl/sharedStrings.xml><?xml version="1.0" encoding="utf-8"?>
<sst xmlns="http://schemas.openxmlformats.org/spreadsheetml/2006/main" count="1210" uniqueCount="132">
  <si>
    <t>Population cinématographique (15 ans et plus)</t>
  </si>
  <si>
    <t>Population cinématographique</t>
  </si>
  <si>
    <t>millions d'individus</t>
  </si>
  <si>
    <t>-</t>
  </si>
  <si>
    <t>Entrées (%)</t>
  </si>
  <si>
    <t>Public (%)</t>
  </si>
  <si>
    <t>Population (%)</t>
  </si>
  <si>
    <t>15 - 17 ans</t>
  </si>
  <si>
    <t>18 - 20 ans</t>
  </si>
  <si>
    <t>21 - 24 ans</t>
  </si>
  <si>
    <t>25 - 34 ans</t>
  </si>
  <si>
    <t>35 - 49 ans</t>
  </si>
  <si>
    <t>50 - 64 ans</t>
  </si>
  <si>
    <t>65 ans et plus</t>
  </si>
  <si>
    <t>Taux de pénétration (%)</t>
  </si>
  <si>
    <t>Structure des entrées (%)</t>
  </si>
  <si>
    <t>6 - 10 ans</t>
  </si>
  <si>
    <t>11 - 14 ans</t>
  </si>
  <si>
    <t>15 - 19 ans</t>
  </si>
  <si>
    <t>20 - 24 ans</t>
  </si>
  <si>
    <t>50 - 59 ans</t>
  </si>
  <si>
    <t>60 ans et plus</t>
  </si>
  <si>
    <t>Structure du public (%)</t>
  </si>
  <si>
    <t>Nombre moyen d'entrées</t>
  </si>
  <si>
    <t>}</t>
  </si>
  <si>
    <t>aglomération parisienne</t>
  </si>
  <si>
    <t xml:space="preserve">dont : </t>
  </si>
  <si>
    <t>dont :</t>
  </si>
  <si>
    <t>hommes</t>
  </si>
  <si>
    <t>femmes</t>
  </si>
  <si>
    <t>CSP +</t>
  </si>
  <si>
    <t>CSP -</t>
  </si>
  <si>
    <t>agglo. de moins de 20 000 hab.</t>
  </si>
  <si>
    <t>agglo. de 20 à 50 000 hab.</t>
  </si>
  <si>
    <t>agglo. de 50 à 100 000 hab.</t>
  </si>
  <si>
    <t>agglo. de plus de 100 000 hab.</t>
  </si>
  <si>
    <t>Entrées selon le rythme de fréquentation</t>
  </si>
  <si>
    <t>Définitions et sources</t>
  </si>
  <si>
    <t>Définitions</t>
  </si>
  <si>
    <t>Sources</t>
  </si>
  <si>
    <t>Source : CNC-CESP.</t>
  </si>
  <si>
    <t>Source : CNC - CESP.</t>
  </si>
  <si>
    <t>Retour au menu "Public des salles de cinéma"</t>
  </si>
  <si>
    <t>assidus</t>
  </si>
  <si>
    <t>réguliers</t>
  </si>
  <si>
    <t>occasionnels</t>
  </si>
  <si>
    <t>total</t>
  </si>
  <si>
    <t>employés</t>
  </si>
  <si>
    <t>ouvriers</t>
  </si>
  <si>
    <t>retraités</t>
  </si>
  <si>
    <t>élèves, étudiants</t>
  </si>
  <si>
    <t>inactifs</t>
  </si>
  <si>
    <t>en % de la population totale</t>
  </si>
  <si>
    <t>Fréquentation cinématographique selon la catégorie professionnelle</t>
  </si>
  <si>
    <t>Fréquentation cinématographique selon la zone d'habitat</t>
  </si>
  <si>
    <t>Fréquentation selon l'âge (15 ans et plus)</t>
  </si>
  <si>
    <t xml:space="preserve">Population cinématographique </t>
  </si>
  <si>
    <t>(6 ans et plus)</t>
  </si>
  <si>
    <t>Public selon le rythme de fréquentation</t>
  </si>
  <si>
    <r>
      <t xml:space="preserve">Source : CNC - Médiamétrie, enquête </t>
    </r>
    <r>
      <rPr>
        <i/>
        <sz val="8"/>
        <color theme="1"/>
        <rFont val="Arial"/>
        <family val="2"/>
      </rPr>
      <t>75 000 Cinéma</t>
    </r>
    <r>
      <rPr>
        <sz val="8"/>
        <color theme="1"/>
        <rFont val="Arial"/>
        <family val="2"/>
      </rPr>
      <t>.</t>
    </r>
  </si>
  <si>
    <t>sexe</t>
  </si>
  <si>
    <t>âge</t>
  </si>
  <si>
    <t>6-10 ans</t>
  </si>
  <si>
    <t>11-14 ans</t>
  </si>
  <si>
    <t>15-19 ans</t>
  </si>
  <si>
    <t>20-24 ans</t>
  </si>
  <si>
    <t>25-34 ans</t>
  </si>
  <si>
    <t>35-49 ans</t>
  </si>
  <si>
    <t>50-59 ans</t>
  </si>
  <si>
    <t>profession</t>
  </si>
  <si>
    <t>CSP+</t>
  </si>
  <si>
    <t>CSP-</t>
  </si>
  <si>
    <t>habitat</t>
  </si>
  <si>
    <t>zones rurales</t>
  </si>
  <si>
    <t>agglo. &lt;20 000 hab.</t>
  </si>
  <si>
    <t>agglo. de 20 000 à 50 000 hab.</t>
  </si>
  <si>
    <t>agglo. de 50 000 à 100 000 hab.</t>
  </si>
  <si>
    <t>agglo. &gt;100 000 hab.</t>
  </si>
  <si>
    <t>agglo. de Paris</t>
  </si>
  <si>
    <t>Structure du public habitué (%)</t>
  </si>
  <si>
    <t>Structure du public occasionnel (%)</t>
  </si>
  <si>
    <t>Fréquentation cinématographique selon les habitudes de fréquentation</t>
  </si>
  <si>
    <t>Population cinématographique (3 ans et plus)</t>
  </si>
  <si>
    <t>Fréquentation cinématographique selon les habitudes de fréquentation (3 ans et plus)</t>
  </si>
  <si>
    <t>Fréquentation cinématographique selon l'âge (3 ans et plus)</t>
  </si>
  <si>
    <t>Fréquentation cinématographique selon la catégorie professionnelle (3 ans et plus)</t>
  </si>
  <si>
    <t>Fréquentation cinématographique selon la zone d'habitat (3 ans et plus)</t>
  </si>
  <si>
    <t>(3 ans et plus)</t>
  </si>
  <si>
    <t>Fréquentation cinématographique selon l'âge</t>
  </si>
  <si>
    <r>
      <t xml:space="preserve">Source : CNC – Vertigo, enquête </t>
    </r>
    <r>
      <rPr>
        <i/>
        <sz val="8"/>
        <rFont val="Arial"/>
        <family val="2"/>
      </rPr>
      <t>Cinexpert</t>
    </r>
    <r>
      <rPr>
        <sz val="8"/>
        <rFont val="Arial"/>
        <family val="2"/>
      </rPr>
      <t>, spectateurs 12 derniers mois, 3 ans et plus.</t>
    </r>
  </si>
  <si>
    <t>nd</t>
  </si>
  <si>
    <t>3-14 ans</t>
  </si>
  <si>
    <t>15-24 ans</t>
  </si>
  <si>
    <t>25-49 ans</t>
  </si>
  <si>
    <t>50 ans et plus</t>
  </si>
  <si>
    <t>3 - 10 ans</t>
  </si>
  <si>
    <t>chefs d'entreprises, cadres..</t>
  </si>
  <si>
    <t>professions intermédiaires</t>
  </si>
  <si>
    <t>PUBLIC DES SALLES DE CINEMA</t>
  </si>
  <si>
    <r>
      <t xml:space="preserve">SOURCE : VERTIGO, enquête </t>
    </r>
    <r>
      <rPr>
        <b/>
        <i/>
        <sz val="12"/>
        <color rgb="FF00B0F0"/>
        <rFont val="Arial"/>
        <family val="2"/>
      </rPr>
      <t>Cinexpert</t>
    </r>
  </si>
  <si>
    <r>
      <t xml:space="preserve">SOURCE : MEDIAMETRIE, enquête </t>
    </r>
    <r>
      <rPr>
        <b/>
        <i/>
        <sz val="12"/>
        <color rgb="FF00B0F0"/>
        <rFont val="Arial"/>
        <family val="2"/>
      </rPr>
      <t>75 000 Cinéma</t>
    </r>
  </si>
  <si>
    <t>Historique 1993-2015 (6 ans et plus)</t>
  </si>
  <si>
    <t>SOURCE : CESP</t>
  </si>
  <si>
    <t>Historique 1980-1993 (15 ans et plus)</t>
  </si>
  <si>
    <r>
      <t xml:space="preserve">dont : </t>
    </r>
    <r>
      <rPr>
        <i/>
        <sz val="9"/>
        <rFont val="Arial"/>
        <family val="2"/>
      </rPr>
      <t>cadres</t>
    </r>
  </si>
  <si>
    <r>
      <t xml:space="preserve">dont : </t>
    </r>
    <r>
      <rPr>
        <i/>
        <sz val="9"/>
        <rFont val="Arial"/>
        <family val="2"/>
      </rPr>
      <t>agriculteurs</t>
    </r>
  </si>
  <si>
    <r>
      <t xml:space="preserve">dont : </t>
    </r>
    <r>
      <rPr>
        <i/>
        <sz val="9"/>
        <rFont val="Arial"/>
        <family val="2"/>
      </rPr>
      <t>retraités</t>
    </r>
  </si>
  <si>
    <t xml:space="preserve">            prof. intermédiaires</t>
  </si>
  <si>
    <t xml:space="preserve">            employés</t>
  </si>
  <si>
    <t xml:space="preserve">            ouvriers</t>
  </si>
  <si>
    <t xml:space="preserve">            élèves, étudiants</t>
  </si>
  <si>
    <t xml:space="preserve">Fréquentation cinématographique selon le sexe </t>
  </si>
  <si>
    <r>
      <t xml:space="preserve">autres inactifs </t>
    </r>
    <r>
      <rPr>
        <i/>
        <sz val="8"/>
        <rFont val="Arial"/>
        <family val="2"/>
      </rPr>
      <t>(chômeurs,…)</t>
    </r>
  </si>
  <si>
    <t>Fréquentation cinématographique selon la taille de l'agglomération de résidence</t>
  </si>
  <si>
    <t>artisans, commerçants</t>
  </si>
  <si>
    <t>agriculteurs</t>
  </si>
  <si>
    <t>Nombre de spectateurs (millions)</t>
  </si>
  <si>
    <t>Nombre d'entrées (millions)</t>
  </si>
  <si>
    <t>Fréquentation cinématographique selon le genre</t>
  </si>
  <si>
    <t>Fréquentation cinématographique selon le genre (3 ans et plus)</t>
  </si>
  <si>
    <t>Structure du public selon le rythme de fréquentation (%)</t>
  </si>
  <si>
    <t>Nombre de spectateurs selon le rythme de fréquentation (millions)</t>
  </si>
  <si>
    <t>habitués</t>
  </si>
  <si>
    <t>dont : assidus</t>
  </si>
  <si>
    <t xml:space="preserve">          réguliers</t>
  </si>
  <si>
    <t>Nombre d'entrées selon le rythme de fréquentation (millions)</t>
  </si>
  <si>
    <t>Structure des entrées selon le rythme de fréquentation (%)</t>
  </si>
  <si>
    <t>Fréquentation cinématographique selon l'âge et le genre</t>
  </si>
  <si>
    <t>Fréquentation cinématographique selon l'âge et le genre (3 ans et plus)</t>
  </si>
  <si>
    <t>Fréquentation cinématographique selon la catégorie professionnelle et le genre (3 ans et plus)</t>
  </si>
  <si>
    <t>Fréquentation cinématographique selon la catégorie professionnelle et le genre</t>
  </si>
  <si>
    <t>Mis à jour le 16/06/2023.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</si>
</sst>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Red]\-#,##0.0"/>
    <numFmt numFmtId="166" formatCode="#,##0.0"/>
    <numFmt numFmtId="167" formatCode="0.0,,"/>
    <numFmt numFmtId="168" formatCode="0.00,,"/>
  </numFmts>
  <fonts count="28" x14ac:knownFonts="1">
    <font>
      <sz val="10"/>
      <name val="MS Sans Serif"/>
    </font>
    <font>
      <sz val="9"/>
      <color theme="1"/>
      <name val="Arial"/>
      <family val="2"/>
    </font>
    <font>
      <sz val="10"/>
      <name val="MS Sans Serif"/>
      <family val="2"/>
    </font>
    <font>
      <sz val="8"/>
      <name val="MS Sans Serif"/>
      <family val="2"/>
    </font>
    <font>
      <sz val="9"/>
      <name val="Arial"/>
      <family val="2"/>
    </font>
    <font>
      <b/>
      <sz val="9"/>
      <name val="Arial"/>
      <family val="2"/>
    </font>
    <font>
      <sz val="12"/>
      <name val="Arial"/>
      <family val="2"/>
    </font>
    <font>
      <b/>
      <sz val="8"/>
      <name val="Arial"/>
      <family val="2"/>
    </font>
    <font>
      <sz val="8"/>
      <name val="Arial"/>
      <family val="2"/>
    </font>
    <font>
      <b/>
      <sz val="10"/>
      <name val="Arial"/>
      <family val="2"/>
    </font>
    <font>
      <sz val="10"/>
      <name val="Arial"/>
      <family val="2"/>
    </font>
    <font>
      <b/>
      <sz val="20"/>
      <name val="Arial"/>
      <family val="2"/>
    </font>
    <font>
      <u/>
      <sz val="10"/>
      <color indexed="12"/>
      <name val="Arial"/>
      <family val="2"/>
    </font>
    <font>
      <sz val="10"/>
      <color indexed="12"/>
      <name val="Arial"/>
      <family val="2"/>
    </font>
    <font>
      <b/>
      <i/>
      <sz val="9"/>
      <name val="Arial"/>
      <family val="2"/>
    </font>
    <font>
      <u/>
      <sz val="12"/>
      <name val="Arial"/>
      <family val="2"/>
    </font>
    <font>
      <b/>
      <sz val="12"/>
      <name val="Arial"/>
      <family val="2"/>
    </font>
    <font>
      <b/>
      <sz val="9"/>
      <color indexed="10"/>
      <name val="Arial"/>
      <family val="2"/>
    </font>
    <font>
      <sz val="12"/>
      <name val="Times New Roman"/>
      <family val="1"/>
    </font>
    <font>
      <sz val="12"/>
      <name val="MS Sans Serif"/>
      <family val="2"/>
    </font>
    <font>
      <b/>
      <sz val="9"/>
      <color theme="1"/>
      <name val="Arial"/>
      <family val="2"/>
    </font>
    <font>
      <i/>
      <sz val="9"/>
      <name val="Arial"/>
      <family val="2"/>
    </font>
    <font>
      <sz val="8"/>
      <color theme="1"/>
      <name val="Arial"/>
      <family val="2"/>
    </font>
    <font>
      <i/>
      <sz val="8"/>
      <color theme="1"/>
      <name val="Arial"/>
      <family val="2"/>
    </font>
    <font>
      <sz val="9"/>
      <color rgb="FF00B0F0"/>
      <name val="Arial"/>
      <family val="2"/>
    </font>
    <font>
      <i/>
      <sz val="8"/>
      <name val="Arial"/>
      <family val="2"/>
    </font>
    <font>
      <b/>
      <sz val="12"/>
      <color rgb="FF00B0F0"/>
      <name val="Arial"/>
      <family val="2"/>
    </font>
    <font>
      <b/>
      <i/>
      <sz val="12"/>
      <color rgb="FF00B0F0"/>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12" fillId="0" borderId="0" applyNumberFormat="0" applyFill="0" applyBorder="0" applyAlignment="0" applyProtection="0">
      <alignment vertical="top"/>
      <protection locked="0"/>
    </xf>
    <xf numFmtId="40" fontId="2" fillId="0" borderId="0" applyFont="0" applyFill="0" applyBorder="0" applyAlignment="0" applyProtection="0"/>
    <xf numFmtId="0" fontId="1" fillId="0" borderId="0"/>
  </cellStyleXfs>
  <cellXfs count="172">
    <xf numFmtId="0" fontId="0" fillId="0" borderId="0" xfId="0"/>
    <xf numFmtId="0" fontId="4" fillId="0" borderId="0" xfId="0" applyFont="1" applyBorder="1"/>
    <xf numFmtId="164" fontId="4" fillId="0" borderId="0" xfId="0" applyNumberFormat="1" applyFont="1" applyBorder="1"/>
    <xf numFmtId="0" fontId="4" fillId="0" borderId="0" xfId="0" applyFont="1" applyBorder="1" applyAlignment="1"/>
    <xf numFmtId="164" fontId="5" fillId="0" borderId="0" xfId="0" applyNumberFormat="1"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1" fontId="5" fillId="0" borderId="1" xfId="0" applyNumberFormat="1" applyFont="1" applyBorder="1" applyAlignment="1">
      <alignment vertical="center"/>
    </xf>
    <xf numFmtId="0" fontId="4" fillId="0" borderId="0" xfId="0" applyFont="1" applyBorder="1" applyAlignment="1">
      <alignment vertical="center"/>
    </xf>
    <xf numFmtId="164" fontId="4" fillId="0" borderId="0" xfId="0" applyNumberFormat="1" applyFont="1"/>
    <xf numFmtId="164" fontId="4" fillId="0" borderId="0" xfId="0" applyNumberFormat="1" applyFont="1" applyBorder="1" applyAlignment="1">
      <alignment vertical="center"/>
    </xf>
    <xf numFmtId="165" fontId="5" fillId="0" borderId="1" xfId="2" quotePrefix="1" applyNumberFormat="1" applyFont="1" applyBorder="1" applyAlignment="1">
      <alignment horizontal="right" vertical="center"/>
    </xf>
    <xf numFmtId="165" fontId="5" fillId="0" borderId="0" xfId="2" quotePrefix="1" applyNumberFormat="1" applyFont="1" applyBorder="1" applyAlignment="1">
      <alignment horizontal="right" vertical="center"/>
    </xf>
    <xf numFmtId="0" fontId="8" fillId="0" borderId="0" xfId="0" applyFont="1" applyBorder="1"/>
    <xf numFmtId="0" fontId="4" fillId="0" borderId="0" xfId="0" applyFont="1"/>
    <xf numFmtId="0" fontId="5" fillId="0" borderId="0" xfId="0" applyFont="1" applyBorder="1" applyAlignment="1"/>
    <xf numFmtId="0" fontId="9" fillId="0" borderId="0" xfId="0" applyFont="1" applyBorder="1" applyAlignment="1"/>
    <xf numFmtId="164" fontId="10" fillId="0" borderId="0" xfId="0" applyNumberFormat="1" applyFont="1" applyBorder="1" applyAlignment="1"/>
    <xf numFmtId="0" fontId="10" fillId="0" borderId="0" xfId="0" applyFont="1" applyBorder="1" applyAlignment="1"/>
    <xf numFmtId="0" fontId="10" fillId="0" borderId="0" xfId="0" applyFont="1" applyBorder="1"/>
    <xf numFmtId="164" fontId="10" fillId="0" borderId="0" xfId="0" applyNumberFormat="1" applyFont="1" applyBorder="1"/>
    <xf numFmtId="0" fontId="9" fillId="0" borderId="0" xfId="0" applyFont="1" applyBorder="1" applyAlignment="1">
      <alignment vertical="center"/>
    </xf>
    <xf numFmtId="164" fontId="9" fillId="0" borderId="0" xfId="0" applyNumberFormat="1" applyFont="1" applyBorder="1" applyAlignment="1">
      <alignment vertical="center"/>
    </xf>
    <xf numFmtId="164" fontId="10" fillId="0" borderId="0" xfId="0" applyNumberFormat="1" applyFont="1" applyBorder="1" applyAlignment="1">
      <alignment vertical="center"/>
    </xf>
    <xf numFmtId="0" fontId="10" fillId="0" borderId="0" xfId="0" applyFont="1" applyBorder="1" applyAlignment="1">
      <alignment vertical="center"/>
    </xf>
    <xf numFmtId="0" fontId="4" fillId="0" borderId="1" xfId="0" applyFont="1" applyBorder="1" applyAlignment="1">
      <alignment vertical="center"/>
    </xf>
    <xf numFmtId="0" fontId="4" fillId="0" borderId="1" xfId="0" quotePrefix="1" applyNumberFormat="1" applyFont="1" applyBorder="1" applyAlignment="1">
      <alignment horizontal="right" vertical="center"/>
    </xf>
    <xf numFmtId="164" fontId="4" fillId="0" borderId="1" xfId="0" applyNumberFormat="1" applyFont="1" applyBorder="1" applyAlignment="1">
      <alignment vertical="center"/>
    </xf>
    <xf numFmtId="164" fontId="4" fillId="0" borderId="1" xfId="0" quotePrefix="1" applyNumberFormat="1" applyFont="1" applyBorder="1" applyAlignment="1">
      <alignment horizontal="right" vertical="center"/>
    </xf>
    <xf numFmtId="165" fontId="4" fillId="0" borderId="1" xfId="2" quotePrefix="1" applyNumberFormat="1" applyFont="1" applyBorder="1" applyAlignment="1">
      <alignment horizontal="right" vertical="center"/>
    </xf>
    <xf numFmtId="0" fontId="10" fillId="0" borderId="0" xfId="0" applyFont="1"/>
    <xf numFmtId="0" fontId="11" fillId="0" borderId="0" xfId="0" applyFont="1"/>
    <xf numFmtId="3" fontId="10" fillId="0" borderId="0" xfId="0" applyNumberFormat="1" applyFont="1"/>
    <xf numFmtId="3" fontId="13" fillId="0" borderId="0" xfId="0" applyNumberFormat="1" applyFont="1"/>
    <xf numFmtId="0" fontId="13" fillId="0" borderId="0" xfId="0" applyFont="1"/>
    <xf numFmtId="0" fontId="12" fillId="0" borderId="0" xfId="1" applyAlignment="1" applyProtection="1"/>
    <xf numFmtId="164" fontId="8" fillId="0" borderId="0" xfId="0" applyNumberFormat="1" applyFont="1" applyBorder="1"/>
    <xf numFmtId="164" fontId="5" fillId="0" borderId="1" xfId="0" applyNumberFormat="1" applyFont="1" applyBorder="1" applyAlignment="1">
      <alignment vertical="center"/>
    </xf>
    <xf numFmtId="0" fontId="5" fillId="0" borderId="1" xfId="0" applyFont="1" applyBorder="1" applyAlignment="1">
      <alignment vertical="center" wrapText="1"/>
    </xf>
    <xf numFmtId="0" fontId="8"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horizontal="centerContinuous"/>
    </xf>
    <xf numFmtId="0" fontId="5" fillId="0" borderId="2" xfId="0" applyFont="1" applyBorder="1" applyAlignment="1">
      <alignment vertical="center"/>
    </xf>
    <xf numFmtId="164" fontId="5" fillId="0" borderId="2" xfId="0" applyNumberFormat="1" applyFont="1" applyBorder="1" applyAlignment="1">
      <alignment vertical="center"/>
    </xf>
    <xf numFmtId="0" fontId="4" fillId="0" borderId="0" xfId="0" applyFont="1" applyBorder="1" applyAlignment="1">
      <alignment horizontal="right" wrapText="1"/>
    </xf>
    <xf numFmtId="0" fontId="4" fillId="0" borderId="0" xfId="0" applyFont="1" applyBorder="1" applyAlignment="1">
      <alignment horizontal="center" wrapText="1"/>
    </xf>
    <xf numFmtId="0" fontId="5" fillId="0" borderId="1" xfId="0" applyFont="1" applyBorder="1" applyAlignment="1">
      <alignment horizontal="right" vertical="center" wrapText="1"/>
    </xf>
    <xf numFmtId="0" fontId="4" fillId="0" borderId="0" xfId="0" applyFont="1" applyBorder="1" applyAlignment="1">
      <alignment horizontal="right" vertical="center" wrapText="1"/>
    </xf>
    <xf numFmtId="0" fontId="8" fillId="0" borderId="0" xfId="0" applyFont="1" applyBorder="1" applyAlignment="1">
      <alignment horizontal="right" vertical="center" wrapText="1"/>
    </xf>
    <xf numFmtId="0" fontId="8" fillId="0" borderId="0" xfId="0" applyFont="1" applyBorder="1" applyAlignment="1">
      <alignment horizontal="center" vertical="center" wrapText="1"/>
    </xf>
    <xf numFmtId="0" fontId="10" fillId="0" borderId="0" xfId="0" applyFont="1" applyBorder="1" applyAlignment="1">
      <alignment wrapText="1"/>
    </xf>
    <xf numFmtId="0" fontId="14" fillId="0" borderId="1" xfId="0" applyFont="1" applyBorder="1" applyAlignment="1">
      <alignment vertical="center"/>
    </xf>
    <xf numFmtId="0" fontId="4" fillId="0" borderId="0" xfId="0" applyFont="1" applyBorder="1" applyAlignment="1">
      <alignment vertical="center" wrapText="1"/>
    </xf>
    <xf numFmtId="164" fontId="5" fillId="0" borderId="1" xfId="0" applyNumberFormat="1" applyFont="1" applyBorder="1" applyAlignment="1">
      <alignment vertical="center" wrapText="1"/>
    </xf>
    <xf numFmtId="0" fontId="10" fillId="0" borderId="0" xfId="0" applyFont="1" applyBorder="1" applyAlignment="1">
      <alignment vertical="center" wrapText="1"/>
    </xf>
    <xf numFmtId="164" fontId="4" fillId="0" borderId="1" xfId="0" applyNumberFormat="1" applyFont="1" applyBorder="1" applyAlignment="1">
      <alignment vertical="center" wrapText="1"/>
    </xf>
    <xf numFmtId="164" fontId="4" fillId="0" borderId="1" xfId="0" applyNumberFormat="1" applyFont="1" applyBorder="1" applyAlignment="1"/>
    <xf numFmtId="164" fontId="4" fillId="0" borderId="1" xfId="0" applyNumberFormat="1" applyFont="1" applyBorder="1" applyAlignment="1">
      <alignment vertical="top"/>
    </xf>
    <xf numFmtId="0" fontId="4" fillId="0" borderId="1" xfId="0" applyFont="1" applyBorder="1" applyAlignment="1">
      <alignment vertical="center" wrapText="1"/>
    </xf>
    <xf numFmtId="0" fontId="4" fillId="0" borderId="1" xfId="0" applyFont="1" applyBorder="1" applyAlignment="1"/>
    <xf numFmtId="0" fontId="6" fillId="0" borderId="0" xfId="0" applyFont="1" applyAlignment="1">
      <alignment vertical="center"/>
    </xf>
    <xf numFmtId="0" fontId="15" fillId="0" borderId="0" xfId="1" applyFont="1" applyAlignment="1" applyProtection="1">
      <alignment vertical="center"/>
    </xf>
    <xf numFmtId="0" fontId="16" fillId="0" borderId="0" xfId="0" applyFont="1"/>
    <xf numFmtId="164" fontId="17" fillId="0" borderId="0" xfId="0" applyNumberFormat="1" applyFont="1" applyBorder="1" applyAlignment="1">
      <alignment vertical="center"/>
    </xf>
    <xf numFmtId="0" fontId="18" fillId="0" borderId="0" xfId="0" applyFont="1"/>
    <xf numFmtId="164" fontId="4" fillId="0" borderId="0" xfId="0" applyNumberFormat="1" applyFont="1" applyFill="1" applyBorder="1" applyAlignment="1">
      <alignment vertical="center"/>
    </xf>
    <xf numFmtId="164" fontId="4" fillId="0" borderId="1" xfId="0" applyNumberFormat="1" applyFont="1" applyFill="1" applyBorder="1" applyAlignment="1">
      <alignment vertical="center"/>
    </xf>
    <xf numFmtId="0" fontId="10" fillId="0" borderId="0" xfId="0" applyFont="1" applyFill="1"/>
    <xf numFmtId="0" fontId="13" fillId="0" borderId="0" xfId="0" applyFont="1" applyFill="1"/>
    <xf numFmtId="0" fontId="10" fillId="0" borderId="0" xfId="0" applyFont="1" applyFill="1" applyBorder="1" applyAlignment="1"/>
    <xf numFmtId="0" fontId="10" fillId="0" borderId="0" xfId="0" applyFont="1" applyFill="1" applyBorder="1"/>
    <xf numFmtId="0" fontId="9" fillId="0" borderId="0" xfId="0" applyFont="1" applyFill="1" applyBorder="1" applyAlignment="1">
      <alignment vertical="center"/>
    </xf>
    <xf numFmtId="0" fontId="4" fillId="0" borderId="0" xfId="0" applyFont="1" applyFill="1" applyBorder="1"/>
    <xf numFmtId="1" fontId="5" fillId="0" borderId="1" xfId="0" applyNumberFormat="1" applyFont="1" applyFill="1" applyBorder="1" applyAlignment="1">
      <alignment vertical="center"/>
    </xf>
    <xf numFmtId="0" fontId="4" fillId="0" borderId="0" xfId="0" applyFont="1" applyFill="1" applyBorder="1" applyAlignment="1">
      <alignment vertical="center"/>
    </xf>
    <xf numFmtId="0" fontId="10" fillId="0" borderId="0" xfId="0" applyFont="1" applyFill="1" applyBorder="1" applyAlignment="1">
      <alignment vertical="center"/>
    </xf>
    <xf numFmtId="165" fontId="4" fillId="0" borderId="1" xfId="2" quotePrefix="1" applyNumberFormat="1" applyFont="1" applyFill="1" applyBorder="1" applyAlignment="1">
      <alignment horizontal="right" vertical="center"/>
    </xf>
    <xf numFmtId="165" fontId="5" fillId="0" borderId="1" xfId="2" quotePrefix="1" applyNumberFormat="1" applyFont="1" applyFill="1" applyBorder="1" applyAlignment="1">
      <alignment horizontal="right" vertical="center"/>
    </xf>
    <xf numFmtId="0" fontId="8" fillId="0" borderId="0" xfId="0" applyFont="1" applyFill="1" applyBorder="1"/>
    <xf numFmtId="0" fontId="4" fillId="0" borderId="0" xfId="0" applyFont="1" applyFill="1"/>
    <xf numFmtId="0" fontId="5" fillId="0" borderId="1" xfId="0" applyFont="1" applyFill="1" applyBorder="1" applyAlignment="1">
      <alignment vertical="center"/>
    </xf>
    <xf numFmtId="0" fontId="4" fillId="0" borderId="1" xfId="0" applyFont="1" applyFill="1" applyBorder="1" applyAlignment="1">
      <alignment vertical="center"/>
    </xf>
    <xf numFmtId="165" fontId="4" fillId="0" borderId="1" xfId="2" applyNumberFormat="1" applyFont="1" applyFill="1" applyBorder="1" applyAlignment="1">
      <alignment vertical="center"/>
    </xf>
    <xf numFmtId="164" fontId="10" fillId="0" borderId="0" xfId="0" applyNumberFormat="1" applyFont="1" applyFill="1" applyBorder="1" applyAlignment="1">
      <alignment vertical="center"/>
    </xf>
    <xf numFmtId="166" fontId="5" fillId="0" borderId="1" xfId="2" applyNumberFormat="1" applyFont="1" applyFill="1" applyBorder="1" applyAlignment="1">
      <alignment vertical="center"/>
    </xf>
    <xf numFmtId="164" fontId="5" fillId="0" borderId="1" xfId="0" applyNumberFormat="1"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wrapText="1"/>
    </xf>
    <xf numFmtId="164" fontId="4" fillId="0" borderId="1" xfId="0" applyNumberFormat="1" applyFont="1" applyBorder="1"/>
    <xf numFmtId="164" fontId="4" fillId="0" borderId="0" xfId="0" quotePrefix="1" applyNumberFormat="1" applyFont="1" applyBorder="1" applyAlignment="1">
      <alignment horizontal="right" vertical="center"/>
    </xf>
    <xf numFmtId="165" fontId="5" fillId="0" borderId="0" xfId="2" quotePrefix="1" applyNumberFormat="1" applyFont="1" applyFill="1" applyBorder="1" applyAlignment="1">
      <alignment horizontal="right" vertical="center"/>
    </xf>
    <xf numFmtId="164" fontId="5" fillId="0" borderId="0" xfId="0" applyNumberFormat="1" applyFont="1" applyBorder="1" applyAlignment="1">
      <alignment vertical="center" wrapText="1"/>
    </xf>
    <xf numFmtId="164" fontId="5" fillId="0" borderId="0" xfId="0" applyNumberFormat="1" applyFont="1" applyFill="1" applyBorder="1" applyAlignment="1">
      <alignment vertical="center"/>
    </xf>
    <xf numFmtId="165" fontId="4" fillId="0" borderId="0" xfId="2" applyNumberFormat="1" applyFont="1" applyFill="1" applyBorder="1" applyAlignment="1">
      <alignment vertical="center"/>
    </xf>
    <xf numFmtId="0" fontId="8" fillId="0" borderId="0" xfId="0" applyFont="1"/>
    <xf numFmtId="0" fontId="16" fillId="0" borderId="0" xfId="0" applyFont="1" applyBorder="1" applyAlignment="1"/>
    <xf numFmtId="0" fontId="16" fillId="0" borderId="0" xfId="0" applyFont="1" applyBorder="1" applyAlignment="1">
      <alignment vertical="center" wrapText="1"/>
    </xf>
    <xf numFmtId="0" fontId="16" fillId="0" borderId="0" xfId="0" applyFont="1" applyBorder="1" applyAlignment="1">
      <alignment wrapText="1"/>
    </xf>
    <xf numFmtId="0" fontId="21" fillId="0" borderId="1" xfId="0" applyFont="1" applyBorder="1" applyAlignment="1">
      <alignment vertical="center"/>
    </xf>
    <xf numFmtId="164" fontId="21" fillId="0" borderId="1" xfId="0" applyNumberFormat="1" applyFont="1" applyBorder="1" applyAlignment="1">
      <alignment vertical="center"/>
    </xf>
    <xf numFmtId="164" fontId="21" fillId="0" borderId="1" xfId="0" applyNumberFormat="1" applyFont="1" applyBorder="1" applyAlignment="1">
      <alignment horizontal="right" vertical="center" wrapText="1"/>
    </xf>
    <xf numFmtId="0" fontId="21" fillId="0" borderId="0" xfId="0" applyFont="1" applyBorder="1" applyAlignment="1">
      <alignment vertical="center"/>
    </xf>
    <xf numFmtId="0" fontId="22" fillId="0" borderId="0" xfId="3" applyFont="1" applyAlignment="1">
      <alignment horizontal="left"/>
    </xf>
    <xf numFmtId="0" fontId="1" fillId="0" borderId="0" xfId="3" applyAlignment="1"/>
    <xf numFmtId="0" fontId="5" fillId="0" borderId="1" xfId="3" applyFont="1" applyBorder="1" applyAlignment="1">
      <alignment wrapText="1"/>
    </xf>
    <xf numFmtId="0" fontId="5" fillId="0" borderId="1" xfId="3" applyFont="1" applyBorder="1" applyAlignment="1">
      <alignment horizontal="right" wrapText="1"/>
    </xf>
    <xf numFmtId="0" fontId="4" fillId="0" borderId="1" xfId="3" applyFont="1" applyBorder="1" applyAlignment="1">
      <alignment vertical="center" wrapText="1"/>
    </xf>
    <xf numFmtId="164" fontId="4" fillId="0" borderId="1" xfId="3" applyNumberFormat="1" applyFont="1" applyBorder="1" applyAlignment="1">
      <alignment horizontal="right" vertical="center"/>
    </xf>
    <xf numFmtId="0" fontId="1" fillId="0" borderId="0" xfId="3" applyFont="1"/>
    <xf numFmtId="0" fontId="1" fillId="0" borderId="0" xfId="3" applyFont="1" applyAlignment="1">
      <alignment horizontal="right"/>
    </xf>
    <xf numFmtId="0" fontId="5" fillId="0" borderId="0" xfId="3" applyFont="1" applyBorder="1" applyAlignment="1">
      <alignment horizontal="right" wrapText="1"/>
    </xf>
    <xf numFmtId="164" fontId="20" fillId="0" borderId="0" xfId="3" applyNumberFormat="1" applyFont="1" applyBorder="1"/>
    <xf numFmtId="164" fontId="20" fillId="0" borderId="0" xfId="3" applyNumberFormat="1" applyFont="1" applyBorder="1" applyAlignment="1">
      <alignment vertical="center"/>
    </xf>
    <xf numFmtId="164" fontId="1" fillId="0" borderId="1" xfId="3" applyNumberFormat="1" applyFont="1" applyBorder="1"/>
    <xf numFmtId="164" fontId="1" fillId="0" borderId="1" xfId="3" applyNumberFormat="1" applyFont="1" applyBorder="1" applyAlignment="1">
      <alignment vertical="center"/>
    </xf>
    <xf numFmtId="0" fontId="4" fillId="0" borderId="0" xfId="0" applyFont="1" applyBorder="1" applyAlignment="1">
      <alignment horizontal="left"/>
    </xf>
    <xf numFmtId="0" fontId="9" fillId="0" borderId="0" xfId="0" applyFont="1" applyBorder="1" applyAlignment="1">
      <alignment horizontal="left" vertical="center"/>
    </xf>
    <xf numFmtId="0" fontId="16" fillId="0" borderId="0" xfId="0" applyFont="1" applyBorder="1" applyAlignment="1">
      <alignment horizontal="left" wrapText="1"/>
    </xf>
    <xf numFmtId="0" fontId="16" fillId="0" borderId="0" xfId="0" applyFont="1" applyBorder="1" applyAlignment="1">
      <alignment horizontal="left"/>
    </xf>
    <xf numFmtId="167" fontId="4" fillId="0" borderId="1" xfId="0" applyNumberFormat="1" applyFont="1" applyBorder="1"/>
    <xf numFmtId="0" fontId="5" fillId="0" borderId="1" xfId="3" applyFont="1" applyBorder="1" applyAlignment="1">
      <alignment vertical="center" wrapText="1"/>
    </xf>
    <xf numFmtId="0" fontId="24" fillId="0" borderId="0" xfId="3" applyFont="1"/>
    <xf numFmtId="164" fontId="4" fillId="0" borderId="1" xfId="3" applyNumberFormat="1" applyFont="1" applyBorder="1" applyAlignment="1">
      <alignment vertical="center" wrapText="1"/>
    </xf>
    <xf numFmtId="0" fontId="16" fillId="0" borderId="0" xfId="0" applyFont="1" applyBorder="1" applyAlignment="1">
      <alignment wrapText="1"/>
    </xf>
    <xf numFmtId="0" fontId="19" fillId="0" borderId="0" xfId="0" applyFont="1" applyAlignment="1">
      <alignment wrapText="1"/>
    </xf>
    <xf numFmtId="0" fontId="8" fillId="0" borderId="0" xfId="0" applyFont="1" applyBorder="1" applyAlignment="1">
      <alignment wrapText="1"/>
    </xf>
    <xf numFmtId="0" fontId="19" fillId="0" borderId="0" xfId="0" applyFont="1" applyAlignment="1"/>
    <xf numFmtId="0" fontId="16" fillId="0" borderId="0" xfId="0" applyFont="1" applyBorder="1" applyAlignment="1">
      <alignment vertical="center"/>
    </xf>
    <xf numFmtId="0" fontId="8" fillId="0" borderId="0" xfId="0" applyFont="1" applyAlignment="1">
      <alignment horizontal="left" vertical="center"/>
    </xf>
    <xf numFmtId="164" fontId="4" fillId="0" borderId="1" xfId="0" applyNumberFormat="1" applyFont="1" applyFill="1" applyBorder="1" applyAlignment="1">
      <alignment horizontal="right" vertical="center"/>
    </xf>
    <xf numFmtId="164" fontId="4" fillId="0" borderId="1" xfId="0" applyNumberFormat="1" applyFont="1" applyBorder="1" applyAlignment="1">
      <alignment horizontal="right" vertical="center"/>
    </xf>
    <xf numFmtId="164" fontId="4" fillId="0" borderId="0" xfId="0" applyNumberFormat="1" applyFont="1" applyBorder="1" applyAlignment="1">
      <alignment horizontal="right" vertical="center"/>
    </xf>
    <xf numFmtId="164" fontId="5" fillId="0" borderId="1" xfId="0" applyNumberFormat="1" applyFont="1" applyBorder="1" applyAlignment="1">
      <alignment horizontal="right" vertical="center"/>
    </xf>
    <xf numFmtId="164"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5" fillId="0" borderId="1" xfId="0" applyFont="1" applyBorder="1" applyAlignment="1">
      <alignment horizontal="right" vertical="center"/>
    </xf>
    <xf numFmtId="0" fontId="21" fillId="0" borderId="1" xfId="0" applyFont="1" applyBorder="1" applyAlignment="1">
      <alignment horizontal="left" vertical="center"/>
    </xf>
    <xf numFmtId="0" fontId="4" fillId="0" borderId="0" xfId="0" applyFont="1" applyBorder="1" applyAlignment="1">
      <alignment horizontal="right" vertical="center"/>
    </xf>
    <xf numFmtId="0" fontId="8" fillId="0" borderId="0" xfId="0" applyFont="1" applyBorder="1" applyAlignment="1">
      <alignment horizontal="right" vertical="center"/>
    </xf>
    <xf numFmtId="164" fontId="4" fillId="0" borderId="1" xfId="0" applyNumberFormat="1" applyFont="1" applyBorder="1" applyAlignment="1">
      <alignment horizontal="right" vertical="center" wrapText="1"/>
    </xf>
    <xf numFmtId="164" fontId="5" fillId="0" borderId="1" xfId="0" applyNumberFormat="1" applyFont="1" applyBorder="1" applyAlignment="1">
      <alignment horizontal="right" vertical="center" wrapText="1"/>
    </xf>
    <xf numFmtId="0" fontId="8" fillId="0" borderId="0" xfId="0" applyFont="1" applyBorder="1" applyAlignment="1">
      <alignment wrapText="1"/>
    </xf>
    <xf numFmtId="0" fontId="26" fillId="0" borderId="0" xfId="0" applyFont="1" applyAlignment="1">
      <alignment vertical="center"/>
    </xf>
    <xf numFmtId="0" fontId="15" fillId="0" borderId="0" xfId="1" applyFont="1" applyBorder="1" applyAlignment="1" applyProtection="1">
      <alignment vertical="center"/>
    </xf>
    <xf numFmtId="164" fontId="21" fillId="0" borderId="1" xfId="0" applyNumberFormat="1" applyFont="1" applyBorder="1" applyAlignment="1">
      <alignment horizontal="right" vertical="center"/>
    </xf>
    <xf numFmtId="0" fontId="8" fillId="0" borderId="0" xfId="0" applyFont="1" applyBorder="1" applyAlignment="1">
      <alignment wrapText="1"/>
    </xf>
    <xf numFmtId="168" fontId="4" fillId="0" borderId="1" xfId="0" applyNumberFormat="1" applyFont="1" applyFill="1" applyBorder="1" applyAlignment="1">
      <alignment vertical="center"/>
    </xf>
    <xf numFmtId="168" fontId="4" fillId="0" borderId="1" xfId="0" applyNumberFormat="1" applyFont="1" applyBorder="1" applyAlignment="1">
      <alignment vertical="center"/>
    </xf>
    <xf numFmtId="168" fontId="4" fillId="0" borderId="0" xfId="0" applyNumberFormat="1" applyFont="1" applyBorder="1" applyAlignment="1">
      <alignment vertical="center"/>
    </xf>
    <xf numFmtId="168" fontId="5" fillId="0" borderId="1" xfId="0" applyNumberFormat="1" applyFont="1" applyBorder="1" applyAlignment="1">
      <alignment vertical="center"/>
    </xf>
    <xf numFmtId="168" fontId="21" fillId="0" borderId="1" xfId="0" applyNumberFormat="1" applyFont="1" applyBorder="1" applyAlignment="1">
      <alignment vertical="center"/>
    </xf>
    <xf numFmtId="168" fontId="4" fillId="0" borderId="1" xfId="0" applyNumberFormat="1" applyFont="1" applyBorder="1" applyAlignment="1">
      <alignment vertical="center" wrapText="1"/>
    </xf>
    <xf numFmtId="168" fontId="4" fillId="0" borderId="1" xfId="2" quotePrefix="1" applyNumberFormat="1" applyFont="1" applyFill="1" applyBorder="1" applyAlignment="1">
      <alignment horizontal="right" vertical="center"/>
    </xf>
    <xf numFmtId="168" fontId="5" fillId="0" borderId="1" xfId="2" quotePrefix="1" applyNumberFormat="1" applyFont="1" applyFill="1" applyBorder="1" applyAlignment="1">
      <alignment horizontal="right" vertical="center"/>
    </xf>
    <xf numFmtId="168" fontId="21" fillId="0" borderId="1" xfId="2" quotePrefix="1" applyNumberFormat="1" applyFont="1" applyFill="1" applyBorder="1" applyAlignment="1">
      <alignment horizontal="right" vertical="center"/>
    </xf>
    <xf numFmtId="165" fontId="21" fillId="0" borderId="1" xfId="2" quotePrefix="1" applyNumberFormat="1" applyFont="1" applyFill="1" applyBorder="1" applyAlignment="1">
      <alignment horizontal="right" vertical="center"/>
    </xf>
    <xf numFmtId="1" fontId="4" fillId="0" borderId="1" xfId="0" applyNumberFormat="1" applyFont="1" applyFill="1" applyBorder="1" applyAlignment="1">
      <alignment vertical="center"/>
    </xf>
    <xf numFmtId="164" fontId="4" fillId="0" borderId="1" xfId="2" quotePrefix="1" applyNumberFormat="1" applyFont="1" applyFill="1" applyBorder="1" applyAlignment="1">
      <alignment horizontal="right" vertical="center"/>
    </xf>
    <xf numFmtId="164" fontId="5" fillId="0" borderId="1" xfId="2" quotePrefix="1" applyNumberFormat="1" applyFont="1" applyFill="1" applyBorder="1" applyAlignment="1">
      <alignment horizontal="right" vertical="center"/>
    </xf>
    <xf numFmtId="164" fontId="21" fillId="0" borderId="1" xfId="2" quotePrefix="1" applyNumberFormat="1" applyFont="1" applyFill="1" applyBorder="1" applyAlignment="1">
      <alignment horizontal="right" vertical="center"/>
    </xf>
    <xf numFmtId="168" fontId="4" fillId="0" borderId="1" xfId="0" applyNumberFormat="1" applyFont="1" applyFill="1" applyBorder="1" applyAlignment="1">
      <alignment horizontal="right" vertical="center"/>
    </xf>
    <xf numFmtId="168" fontId="4" fillId="0" borderId="1" xfId="0" applyNumberFormat="1" applyFont="1" applyBorder="1" applyAlignment="1">
      <alignment horizontal="right" vertical="center"/>
    </xf>
    <xf numFmtId="168" fontId="4" fillId="0" borderId="0" xfId="0" applyNumberFormat="1" applyFont="1" applyBorder="1" applyAlignment="1">
      <alignment horizontal="right" vertical="center"/>
    </xf>
    <xf numFmtId="168" fontId="5" fillId="0" borderId="1" xfId="0" applyNumberFormat="1" applyFont="1" applyBorder="1" applyAlignment="1">
      <alignment horizontal="right" vertical="center"/>
    </xf>
    <xf numFmtId="0" fontId="4" fillId="0" borderId="1"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8" fillId="0" borderId="0" xfId="0" applyFont="1" applyBorder="1" applyAlignment="1">
      <alignment wrapText="1"/>
    </xf>
    <xf numFmtId="0" fontId="0" fillId="0" borderId="0" xfId="0" applyAlignment="1"/>
  </cellXfs>
  <cellStyles count="4">
    <cellStyle name="Lien hypertexte" xfId="1" builtinId="8"/>
    <cellStyle name="Milliers" xfId="2" builtinId="3"/>
    <cellStyle name="Normal" xfId="0" builtinId="0"/>
    <cellStyle name="Normal 2"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1</xdr:col>
      <xdr:colOff>704850</xdr:colOff>
      <xdr:row>1</xdr:row>
      <xdr:rowOff>152400</xdr:rowOff>
    </xdr:to>
    <xdr:pic>
      <xdr:nvPicPr>
        <xdr:cNvPr id="2050" name="Picture 2" descr="image_gallery">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8575"/>
          <a:ext cx="14573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8</xdr:col>
      <xdr:colOff>9525</xdr:colOff>
      <xdr:row>39</xdr:row>
      <xdr:rowOff>38100</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381000" y="1009650"/>
          <a:ext cx="5343525" cy="457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r>
            <a:rPr lang="fr-FR" sz="1000" b="1">
              <a:effectLst/>
              <a:latin typeface="Arial" panose="020B0604020202020204" pitchFamily="34" charset="0"/>
              <a:ea typeface="+mn-ea"/>
              <a:cs typeface="Arial" panose="020B0604020202020204" pitchFamily="34" charset="0"/>
            </a:rPr>
            <a:t>Population cinématographique</a:t>
          </a:r>
        </a:p>
        <a:p>
          <a:r>
            <a:rPr lang="fr-FR" sz="1000">
              <a:effectLst/>
              <a:latin typeface="Arial" panose="020B0604020202020204" pitchFamily="34" charset="0"/>
              <a:ea typeface="+mn-ea"/>
              <a:cs typeface="Arial" panose="020B0604020202020204" pitchFamily="34" charset="0"/>
            </a:rPr>
            <a:t>La population cinématographique comprend l’ensemble des individus âgés de six ans et plus étant allés au cinéma au moins une fois dans l’année.</a:t>
          </a:r>
        </a:p>
        <a:p>
          <a:r>
            <a:rPr lang="fr-FR" sz="1000">
              <a:effectLst/>
              <a:latin typeface="Arial" panose="020B0604020202020204" pitchFamily="34" charset="0"/>
              <a:ea typeface="+mn-ea"/>
              <a:cs typeface="Arial" panose="020B0604020202020204" pitchFamily="34" charset="0"/>
            </a:rPr>
            <a:t> </a:t>
          </a:r>
        </a:p>
        <a:p>
          <a:r>
            <a:rPr lang="fr-FR" sz="1000" b="1">
              <a:effectLst/>
              <a:latin typeface="Arial" panose="020B0604020202020204" pitchFamily="34" charset="0"/>
              <a:ea typeface="+mn-ea"/>
              <a:cs typeface="Arial" panose="020B0604020202020204" pitchFamily="34" charset="0"/>
            </a:rPr>
            <a:t>Taux de pénétration</a:t>
          </a:r>
        </a:p>
        <a:p>
          <a:r>
            <a:rPr lang="fr-FR" sz="1000">
              <a:effectLst/>
              <a:latin typeface="Arial" panose="020B0604020202020204" pitchFamily="34" charset="0"/>
              <a:ea typeface="+mn-ea"/>
              <a:cs typeface="Arial" panose="020B0604020202020204" pitchFamily="34" charset="0"/>
            </a:rPr>
            <a:t>Le taux de pénétration du cinéma pour un groupe d’individus est le résultat de l’opération : population cinématographique de ce groupe / population totale de ce groupe.</a:t>
          </a:r>
        </a:p>
        <a:p>
          <a:r>
            <a:rPr lang="fr-FR" sz="1000">
              <a:effectLst/>
              <a:latin typeface="Arial" panose="020B0604020202020204" pitchFamily="34" charset="0"/>
              <a:ea typeface="+mn-ea"/>
              <a:cs typeface="Arial" panose="020B0604020202020204" pitchFamily="34" charset="0"/>
            </a:rPr>
            <a:t> </a:t>
          </a:r>
        </a:p>
        <a:p>
          <a:r>
            <a:rPr lang="fr-FR" sz="1000" b="1">
              <a:effectLst/>
              <a:latin typeface="Arial" panose="020B0604020202020204" pitchFamily="34" charset="0"/>
              <a:ea typeface="+mn-ea"/>
              <a:cs typeface="Arial" panose="020B0604020202020204" pitchFamily="34" charset="0"/>
            </a:rPr>
            <a:t>Structure du public</a:t>
          </a:r>
        </a:p>
        <a:p>
          <a:r>
            <a:rPr lang="fr-FR" sz="1000">
              <a:effectLst/>
              <a:latin typeface="Arial" panose="020B0604020202020204" pitchFamily="34" charset="0"/>
              <a:ea typeface="+mn-ea"/>
              <a:cs typeface="Arial" panose="020B0604020202020204" pitchFamily="34" charset="0"/>
            </a:rPr>
            <a:t>La part d’un groupe d’individus dans la structure du public est le résultat de l’opération : individus concernés / population cinématographique totale.</a:t>
          </a:r>
        </a:p>
        <a:p>
          <a:r>
            <a:rPr lang="fr-FR" sz="1000">
              <a:effectLst/>
              <a:latin typeface="Arial" panose="020B0604020202020204" pitchFamily="34" charset="0"/>
              <a:ea typeface="+mn-ea"/>
              <a:cs typeface="Arial" panose="020B0604020202020204" pitchFamily="34" charset="0"/>
            </a:rPr>
            <a:t>En termes de structure du public, chaque individu est comptabilisé avec la même pondération.</a:t>
          </a:r>
        </a:p>
        <a:p>
          <a:r>
            <a:rPr lang="fr-FR" sz="1000">
              <a:effectLst/>
              <a:latin typeface="Arial" panose="020B0604020202020204" pitchFamily="34" charset="0"/>
              <a:ea typeface="+mn-ea"/>
              <a:cs typeface="Arial" panose="020B0604020202020204" pitchFamily="34" charset="0"/>
            </a:rPr>
            <a:t> </a:t>
          </a:r>
        </a:p>
        <a:p>
          <a:r>
            <a:rPr lang="fr-FR" sz="1000" b="1">
              <a:effectLst/>
              <a:latin typeface="Arial" panose="020B0604020202020204" pitchFamily="34" charset="0"/>
              <a:ea typeface="+mn-ea"/>
              <a:cs typeface="Arial" panose="020B0604020202020204" pitchFamily="34" charset="0"/>
            </a:rPr>
            <a:t>Structure des entrées</a:t>
          </a:r>
        </a:p>
        <a:p>
          <a:r>
            <a:rPr lang="fr-FR" sz="1000">
              <a:effectLst/>
              <a:latin typeface="Arial" panose="020B0604020202020204" pitchFamily="34" charset="0"/>
              <a:ea typeface="+mn-ea"/>
              <a:cs typeface="Arial" panose="020B0604020202020204" pitchFamily="34" charset="0"/>
            </a:rPr>
            <a:t>La part d’un groupe d’individus dans la structure des entrées est le résultat de l’opération : entrées réalisées par les individus concernés / total des entrées.</a:t>
          </a:r>
        </a:p>
        <a:p>
          <a:r>
            <a:rPr lang="fr-FR" sz="1000">
              <a:effectLst/>
              <a:latin typeface="Arial" panose="020B0604020202020204" pitchFamily="34" charset="0"/>
              <a:ea typeface="+mn-ea"/>
              <a:cs typeface="Arial" panose="020B0604020202020204" pitchFamily="34" charset="0"/>
            </a:rPr>
            <a:t>En termes de structure des entrées, un individu qui va cinquante fois au cinéma dans l’année aura un poids cinquante fois plus élevé que celui qui n’y va qu’une fois.</a:t>
          </a:r>
        </a:p>
        <a:p>
          <a:r>
            <a:rPr lang="fr-FR" sz="1000">
              <a:effectLst/>
              <a:latin typeface="Arial" panose="020B0604020202020204" pitchFamily="34" charset="0"/>
              <a:ea typeface="+mn-ea"/>
              <a:cs typeface="Arial" panose="020B0604020202020204" pitchFamily="34" charset="0"/>
            </a:rPr>
            <a:t> </a:t>
          </a:r>
        </a:p>
        <a:p>
          <a:r>
            <a:rPr lang="fr-FR" sz="1000" b="1">
              <a:effectLst/>
              <a:latin typeface="Arial" panose="020B0604020202020204" pitchFamily="34" charset="0"/>
              <a:ea typeface="+mn-ea"/>
              <a:cs typeface="Arial" panose="020B0604020202020204" pitchFamily="34" charset="0"/>
            </a:rPr>
            <a:t>Nombre moyen d’entrées</a:t>
          </a:r>
        </a:p>
        <a:p>
          <a:r>
            <a:rPr lang="fr-FR" sz="1000">
              <a:effectLst/>
              <a:latin typeface="Arial" panose="020B0604020202020204" pitchFamily="34" charset="0"/>
              <a:ea typeface="+mn-ea"/>
              <a:cs typeface="Arial" panose="020B0604020202020204" pitchFamily="34" charset="0"/>
            </a:rPr>
            <a:t>Le nombre moyen d’entrées pour un groupe d’individus correspond au nombre moyen d’entrées annuelles d’un individu de la population cinématographique de ce groupe.</a:t>
          </a:r>
        </a:p>
        <a:p>
          <a:r>
            <a:rPr lang="fr-FR" sz="1000">
              <a:effectLst/>
              <a:latin typeface="Arial" panose="020B0604020202020204" pitchFamily="34" charset="0"/>
              <a:ea typeface="+mn-ea"/>
              <a:cs typeface="Arial" panose="020B0604020202020204" pitchFamily="34" charset="0"/>
            </a:rPr>
            <a:t> </a:t>
          </a:r>
        </a:p>
        <a:p>
          <a:r>
            <a:rPr lang="fr-FR" sz="1000" b="1">
              <a:effectLst/>
              <a:latin typeface="Arial" panose="020B0604020202020204" pitchFamily="34" charset="0"/>
              <a:ea typeface="+mn-ea"/>
              <a:cs typeface="Arial" panose="020B0604020202020204" pitchFamily="34" charset="0"/>
            </a:rPr>
            <a:t>Habitudes de fréquentation</a:t>
          </a:r>
        </a:p>
        <a:p>
          <a:r>
            <a:rPr lang="fr-FR" sz="1000">
              <a:effectLst/>
              <a:latin typeface="Arial" panose="020B0604020202020204" pitchFamily="34" charset="0"/>
              <a:ea typeface="+mn-ea"/>
              <a:cs typeface="Arial" panose="020B0604020202020204" pitchFamily="34" charset="0"/>
            </a:rPr>
            <a:t>Les </a:t>
          </a:r>
          <a:r>
            <a:rPr lang="fr-FR" sz="1000" i="1">
              <a:effectLst/>
              <a:latin typeface="Arial" panose="020B0604020202020204" pitchFamily="34" charset="0"/>
              <a:ea typeface="+mn-ea"/>
              <a:cs typeface="Arial" panose="020B0604020202020204" pitchFamily="34" charset="0"/>
            </a:rPr>
            <a:t>spectateurs assidus</a:t>
          </a:r>
          <a:r>
            <a:rPr lang="fr-FR" sz="1000">
              <a:effectLst/>
              <a:latin typeface="Arial" panose="020B0604020202020204" pitchFamily="34" charset="0"/>
              <a:ea typeface="+mn-ea"/>
              <a:cs typeface="Arial" panose="020B0604020202020204" pitchFamily="34" charset="0"/>
            </a:rPr>
            <a:t> vont au moins une fois par semaine au cinéma.</a:t>
          </a:r>
          <a:r>
            <a:rPr lang="fr-FR" sz="1000" baseline="0">
              <a:effectLst/>
              <a:latin typeface="Arial" panose="020B0604020202020204" pitchFamily="34" charset="0"/>
              <a:ea typeface="+mn-ea"/>
              <a:cs typeface="Arial" panose="020B0604020202020204" pitchFamily="34" charset="0"/>
            </a:rPr>
            <a:t> </a:t>
          </a:r>
          <a:r>
            <a:rPr lang="fr-FR" sz="1000">
              <a:effectLst/>
              <a:latin typeface="Arial" panose="020B0604020202020204" pitchFamily="34" charset="0"/>
              <a:ea typeface="+mn-ea"/>
              <a:cs typeface="Arial" panose="020B0604020202020204" pitchFamily="34" charset="0"/>
            </a:rPr>
            <a:t>Les </a:t>
          </a:r>
          <a:r>
            <a:rPr lang="fr-FR" sz="1000" i="1">
              <a:effectLst/>
              <a:latin typeface="Arial" panose="020B0604020202020204" pitchFamily="34" charset="0"/>
              <a:ea typeface="+mn-ea"/>
              <a:cs typeface="Arial" panose="020B0604020202020204" pitchFamily="34" charset="0"/>
            </a:rPr>
            <a:t>spectateurs réguliers</a:t>
          </a:r>
          <a:r>
            <a:rPr lang="fr-FR" sz="1000">
              <a:effectLst/>
              <a:latin typeface="Arial" panose="020B0604020202020204" pitchFamily="34" charset="0"/>
              <a:ea typeface="+mn-ea"/>
              <a:cs typeface="Arial" panose="020B0604020202020204" pitchFamily="34" charset="0"/>
            </a:rPr>
            <a:t> y vont au moins une fois par mois (et moins d’une fois par semaine). Les </a:t>
          </a:r>
          <a:r>
            <a:rPr lang="fr-FR" sz="1000" i="1">
              <a:effectLst/>
              <a:latin typeface="Arial" panose="020B0604020202020204" pitchFamily="34" charset="0"/>
              <a:ea typeface="+mn-ea"/>
              <a:cs typeface="Arial" panose="020B0604020202020204" pitchFamily="34" charset="0"/>
            </a:rPr>
            <a:t>spectateurs occasionnels</a:t>
          </a:r>
          <a:r>
            <a:rPr lang="fr-FR" sz="1000">
              <a:effectLst/>
              <a:latin typeface="Arial" panose="020B0604020202020204" pitchFamily="34" charset="0"/>
              <a:ea typeface="+mn-ea"/>
              <a:cs typeface="Arial" panose="020B0604020202020204" pitchFamily="34" charset="0"/>
            </a:rPr>
            <a:t> y vont au moins une fois par an (et moins d’une fois par mois).</a:t>
          </a:r>
          <a:r>
            <a:rPr lang="fr-FR" sz="1000" baseline="0">
              <a:effectLst/>
              <a:latin typeface="Arial" panose="020B0604020202020204" pitchFamily="34" charset="0"/>
              <a:ea typeface="+mn-ea"/>
              <a:cs typeface="Arial" panose="020B0604020202020204" pitchFamily="34" charset="0"/>
            </a:rPr>
            <a:t> </a:t>
          </a:r>
          <a:r>
            <a:rPr lang="fr-FR" sz="1000">
              <a:effectLst/>
              <a:latin typeface="Arial" panose="020B0604020202020204" pitchFamily="34" charset="0"/>
              <a:ea typeface="+mn-ea"/>
              <a:cs typeface="Arial" panose="020B0604020202020204" pitchFamily="34" charset="0"/>
            </a:rPr>
            <a:t>Les </a:t>
          </a:r>
          <a:r>
            <a:rPr lang="fr-FR" sz="1000" i="1">
              <a:effectLst/>
              <a:latin typeface="Arial" panose="020B0604020202020204" pitchFamily="34" charset="0"/>
              <a:ea typeface="+mn-ea"/>
              <a:cs typeface="Arial" panose="020B0604020202020204" pitchFamily="34" charset="0"/>
            </a:rPr>
            <a:t>habitués</a:t>
          </a:r>
          <a:r>
            <a:rPr lang="fr-FR" sz="1000">
              <a:effectLst/>
              <a:latin typeface="Arial" panose="020B0604020202020204" pitchFamily="34" charset="0"/>
              <a:ea typeface="+mn-ea"/>
              <a:cs typeface="Arial" panose="020B0604020202020204" pitchFamily="34" charset="0"/>
            </a:rPr>
            <a:t> du cinéma regroupent les assidus et les réguliers.</a:t>
          </a:r>
        </a:p>
        <a:p>
          <a:r>
            <a:rPr lang="fr-FR" sz="1000">
              <a:effectLst/>
              <a:latin typeface="Arial" panose="020B0604020202020204" pitchFamily="34" charset="0"/>
              <a:ea typeface="+mn-ea"/>
              <a:cs typeface="Arial" panose="020B0604020202020204" pitchFamily="34" charset="0"/>
            </a:rPr>
            <a:t> </a:t>
          </a:r>
        </a:p>
        <a:p>
          <a:r>
            <a:rPr lang="fr-FR" sz="1000" b="1">
              <a:effectLst/>
              <a:latin typeface="Arial" panose="020B0604020202020204" pitchFamily="34" charset="0"/>
              <a:ea typeface="+mn-ea"/>
              <a:cs typeface="Arial" panose="020B0604020202020204" pitchFamily="34" charset="0"/>
            </a:rPr>
            <a:t>Catégories socioprofessionnelles</a:t>
          </a:r>
        </a:p>
        <a:p>
          <a:r>
            <a:rPr lang="fr-FR" sz="1000">
              <a:effectLst/>
              <a:latin typeface="Arial" panose="020B0604020202020204" pitchFamily="34" charset="0"/>
              <a:ea typeface="+mn-ea"/>
              <a:cs typeface="Arial" panose="020B0604020202020204" pitchFamily="34" charset="0"/>
            </a:rPr>
            <a:t>Les </a:t>
          </a:r>
          <a:r>
            <a:rPr lang="fr-FR" sz="1000" i="1">
              <a:effectLst/>
              <a:latin typeface="Arial" panose="020B0604020202020204" pitchFamily="34" charset="0"/>
              <a:ea typeface="+mn-ea"/>
              <a:cs typeface="Arial" panose="020B0604020202020204" pitchFamily="34" charset="0"/>
            </a:rPr>
            <a:t>CSP+</a:t>
          </a:r>
          <a:r>
            <a:rPr lang="fr-FR" sz="1000">
              <a:effectLst/>
              <a:latin typeface="Arial" panose="020B0604020202020204" pitchFamily="34" charset="0"/>
              <a:ea typeface="+mn-ea"/>
              <a:cs typeface="Arial" panose="020B0604020202020204" pitchFamily="34" charset="0"/>
            </a:rPr>
            <a:t> désignent les individus exerçant une profession de catégorie supérieure : artisans, commerçants, chefs d’entreprises, cadres et professions intellectuelles supérieures, professions intermédiaires. Les </a:t>
          </a:r>
          <a:r>
            <a:rPr lang="fr-FR" sz="1000" i="1">
              <a:effectLst/>
              <a:latin typeface="Arial" panose="020B0604020202020204" pitchFamily="34" charset="0"/>
              <a:ea typeface="+mn-ea"/>
              <a:cs typeface="Arial" panose="020B0604020202020204" pitchFamily="34" charset="0"/>
            </a:rPr>
            <a:t>CSP-</a:t>
          </a:r>
          <a:r>
            <a:rPr lang="fr-FR" sz="1000">
              <a:effectLst/>
              <a:latin typeface="Arial" panose="020B0604020202020204" pitchFamily="34" charset="0"/>
              <a:ea typeface="+mn-ea"/>
              <a:cs typeface="Arial" panose="020B0604020202020204" pitchFamily="34" charset="0"/>
            </a:rPr>
            <a:t> désignent les individus exerçant une profession de catégorie inférieure : agriculteurs,</a:t>
          </a:r>
          <a:r>
            <a:rPr lang="fr-FR" sz="1000" baseline="0">
              <a:effectLst/>
              <a:latin typeface="Arial" panose="020B0604020202020204" pitchFamily="34" charset="0"/>
              <a:ea typeface="+mn-ea"/>
              <a:cs typeface="Arial" panose="020B0604020202020204" pitchFamily="34" charset="0"/>
            </a:rPr>
            <a:t> employés, ouvr</a:t>
          </a:r>
          <a:r>
            <a:rPr lang="fr-FR" sz="1000">
              <a:effectLst/>
              <a:latin typeface="Arial" panose="020B0604020202020204" pitchFamily="34" charset="0"/>
              <a:ea typeface="+mn-ea"/>
              <a:cs typeface="Arial" panose="020B0604020202020204" pitchFamily="34" charset="0"/>
            </a:rPr>
            <a:t>iers. Les </a:t>
          </a:r>
          <a:r>
            <a:rPr lang="fr-FR" sz="1000" i="1">
              <a:effectLst/>
              <a:latin typeface="Arial" panose="020B0604020202020204" pitchFamily="34" charset="0"/>
              <a:ea typeface="+mn-ea"/>
              <a:cs typeface="Arial" panose="020B0604020202020204" pitchFamily="34" charset="0"/>
            </a:rPr>
            <a:t>inactifs</a:t>
          </a:r>
          <a:r>
            <a:rPr lang="fr-FR" sz="1000">
              <a:effectLst/>
              <a:latin typeface="Arial" panose="020B0604020202020204" pitchFamily="34" charset="0"/>
              <a:ea typeface="+mn-ea"/>
              <a:cs typeface="Arial" panose="020B0604020202020204" pitchFamily="34" charset="0"/>
            </a:rPr>
            <a:t> désignent les individus n’exerçant pas d’activité professionnelle : retraités, élèves et étudiants, personnes sans emploi, etc.</a:t>
          </a:r>
        </a:p>
        <a:p>
          <a:pPr algn="l" rtl="0">
            <a:defRPr sz="1000"/>
          </a:pPr>
          <a:endParaRPr lang="fr-FR" sz="800" b="1" i="1"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41</xdr:row>
      <xdr:rowOff>161924</xdr:rowOff>
    </xdr:from>
    <xdr:to>
      <xdr:col>7</xdr:col>
      <xdr:colOff>742950</xdr:colOff>
      <xdr:row>59</xdr:row>
      <xdr:rowOff>19050</xdr:rowOff>
    </xdr:to>
    <xdr:sp macro="" textlink="">
      <xdr:nvSpPr>
        <xdr:cNvPr id="1026" name="Rectangle 2">
          <a:extLst>
            <a:ext uri="{FF2B5EF4-FFF2-40B4-BE49-F238E27FC236}">
              <a16:creationId xmlns:a16="http://schemas.microsoft.com/office/drawing/2014/main" id="{00000000-0008-0000-0100-000002040000}"/>
            </a:ext>
          </a:extLst>
        </xdr:cNvPr>
        <xdr:cNvSpPr>
          <a:spLocks noChangeArrowheads="1"/>
        </xdr:cNvSpPr>
      </xdr:nvSpPr>
      <xdr:spPr bwMode="auto">
        <a:xfrm>
          <a:off x="381000" y="6877049"/>
          <a:ext cx="5314950" cy="27717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r>
            <a:rPr lang="fr-FR" sz="1000" b="0" i="0" u="none" strike="noStrike" baseline="0">
              <a:solidFill>
                <a:sysClr val="windowText" lastClr="000000"/>
              </a:solidFill>
              <a:latin typeface="Arial"/>
              <a:ea typeface="+mn-ea"/>
              <a:cs typeface="Arial"/>
            </a:rPr>
            <a:t>Depuis 2016, l’institut Vertigo réalise l’enquête CinExpert, un dispositif d’étude et de mesure de l’audience du cinéma en partenariat avec le CNC, Médiavision et Canal+ régie. Le dispositif s’appuie sur deux études complémentaires : une étude hebdomadaire réalisée en ligne auprès d’environ 2 000 spectateurs 7 derniers jours âgés de 3 ans et plus, tout au long de l’année, pour qualifier chaque semaine le profil du public du cinéma et des films et une étude annuelle de cadrage réalisée par téléphone permettant de connaître la pénétration du média cinéma, la structure du public et les habitudes de fréquentation cinéma du public de l’année précédente. Pour fournir ces informations une étude indépendante et dédiée est réalisée par téléphone (CATI) auprès de 5 000 individus âgés de 3 ans et plus chaque année, pendant les mois de janvier et de février et porte sur la fréquentation de l’année précédente. </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ysClr val="windowText" lastClr="000000"/>
              </a:solidFill>
              <a:latin typeface="Arial"/>
              <a:cs typeface="Arial"/>
            </a:rPr>
            <a:t>Les données concernant les 6 ans et plus allant de 1992 à 2015 sont issues de l'enquête </a:t>
          </a:r>
          <a:r>
            <a:rPr lang="fr-FR" sz="1000" b="0" i="1" u="none" strike="noStrike" baseline="0">
              <a:solidFill>
                <a:sysClr val="windowText" lastClr="000000"/>
              </a:solidFill>
              <a:latin typeface="Arial"/>
              <a:cs typeface="Arial"/>
            </a:rPr>
            <a:t>75 000 cinéma </a:t>
          </a:r>
          <a:r>
            <a:rPr lang="fr-FR" sz="1000" b="0" i="0" u="none" strike="noStrike" baseline="0">
              <a:solidFill>
                <a:sysClr val="windowText" lastClr="000000"/>
              </a:solidFill>
              <a:latin typeface="Arial"/>
              <a:cs typeface="Arial"/>
            </a:rPr>
            <a:t>réalisée par l'institut Médiamétrie. Cette enquête téléphonique est menée tout au long de l’année auprès d'un échantillon représentatif de la population âgée de 6 ans et plus et résidant en France métropolitaine.</a:t>
          </a:r>
        </a:p>
        <a:p>
          <a:pPr algn="l" rtl="0">
            <a:defRPr sz="1000"/>
          </a:pPr>
          <a:endParaRPr lang="fr-FR" sz="1000" b="0" i="0" u="none" strike="noStrike" baseline="0">
            <a:solidFill>
              <a:sysClr val="windowText" lastClr="000000"/>
            </a:solidFill>
            <a:latin typeface="Arial"/>
            <a:cs typeface="Arial"/>
          </a:endParaRPr>
        </a:p>
        <a:p>
          <a:pPr algn="l" rtl="0">
            <a:defRPr sz="1000"/>
          </a:pPr>
          <a:r>
            <a:rPr lang="fr-FR" sz="1000" b="0" i="0" u="none" strike="noStrike" baseline="0">
              <a:solidFill>
                <a:sysClr val="windowText" lastClr="000000"/>
              </a:solidFill>
              <a:latin typeface="Arial"/>
              <a:cs typeface="Arial"/>
            </a:rPr>
            <a:t>Les données concernant les 15 ans et plus allant de 1980 à 1993 proviennent de l'étude du CESP.</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3:B26"/>
  <sheetViews>
    <sheetView showGridLines="0" workbookViewId="0">
      <selection activeCell="B5" sqref="B5"/>
    </sheetView>
  </sheetViews>
  <sheetFormatPr baseColWidth="10" defaultColWidth="11.42578125" defaultRowHeight="12.75" x14ac:dyDescent="0.2"/>
  <cols>
    <col min="1" max="1" width="11.42578125" style="30"/>
    <col min="2" max="2" width="88.7109375" style="30" bestFit="1" customWidth="1"/>
    <col min="3" max="3" width="8.5703125" style="30" customWidth="1"/>
    <col min="4" max="16384" width="11.42578125" style="30"/>
  </cols>
  <sheetData>
    <row r="3" spans="1:2" ht="15.75" x14ac:dyDescent="0.25">
      <c r="A3" s="64"/>
    </row>
    <row r="5" spans="1:2" s="31" customFormat="1" ht="26.25" x14ac:dyDescent="0.4">
      <c r="A5" s="31" t="s">
        <v>98</v>
      </c>
    </row>
    <row r="8" spans="1:2" x14ac:dyDescent="0.2">
      <c r="A8" s="121" t="s">
        <v>131</v>
      </c>
    </row>
    <row r="10" spans="1:2" s="60" customFormat="1" ht="21" customHeight="1" x14ac:dyDescent="0.2">
      <c r="B10" s="61" t="s">
        <v>37</v>
      </c>
    </row>
    <row r="11" spans="1:2" s="60" customFormat="1" ht="21" customHeight="1" x14ac:dyDescent="0.2">
      <c r="B11" s="61"/>
    </row>
    <row r="12" spans="1:2" s="60" customFormat="1" ht="19.5" customHeight="1" x14ac:dyDescent="0.2">
      <c r="A12" s="142" t="s">
        <v>99</v>
      </c>
      <c r="B12" s="143"/>
    </row>
    <row r="13" spans="1:2" s="60" customFormat="1" ht="21" customHeight="1" x14ac:dyDescent="0.2">
      <c r="B13" s="61" t="s">
        <v>82</v>
      </c>
    </row>
    <row r="14" spans="1:2" s="60" customFormat="1" ht="21" customHeight="1" x14ac:dyDescent="0.2">
      <c r="B14" s="61" t="s">
        <v>83</v>
      </c>
    </row>
    <row r="15" spans="1:2" s="60" customFormat="1" ht="21" customHeight="1" x14ac:dyDescent="0.2">
      <c r="B15" s="61" t="s">
        <v>119</v>
      </c>
    </row>
    <row r="16" spans="1:2" s="60" customFormat="1" ht="21" customHeight="1" x14ac:dyDescent="0.2">
      <c r="B16" s="61" t="s">
        <v>84</v>
      </c>
    </row>
    <row r="17" spans="1:2" s="60" customFormat="1" ht="21" customHeight="1" x14ac:dyDescent="0.2">
      <c r="B17" s="61" t="s">
        <v>128</v>
      </c>
    </row>
    <row r="18" spans="1:2" s="60" customFormat="1" ht="21" customHeight="1" x14ac:dyDescent="0.2">
      <c r="B18" s="61" t="s">
        <v>85</v>
      </c>
    </row>
    <row r="19" spans="1:2" s="60" customFormat="1" ht="21" customHeight="1" x14ac:dyDescent="0.2">
      <c r="B19" s="61" t="s">
        <v>129</v>
      </c>
    </row>
    <row r="20" spans="1:2" s="60" customFormat="1" ht="21" customHeight="1" x14ac:dyDescent="0.2">
      <c r="B20" s="61" t="s">
        <v>86</v>
      </c>
    </row>
    <row r="21" spans="1:2" s="60" customFormat="1" ht="21" customHeight="1" x14ac:dyDescent="0.2">
      <c r="B21" s="61"/>
    </row>
    <row r="22" spans="1:2" ht="15.75" x14ac:dyDescent="0.2">
      <c r="A22" s="142" t="s">
        <v>100</v>
      </c>
    </row>
    <row r="23" spans="1:2" s="60" customFormat="1" ht="21" customHeight="1" x14ac:dyDescent="0.2">
      <c r="B23" s="61" t="s">
        <v>101</v>
      </c>
    </row>
    <row r="24" spans="1:2" s="60" customFormat="1" ht="21" customHeight="1" x14ac:dyDescent="0.2">
      <c r="B24" s="61"/>
    </row>
    <row r="25" spans="1:2" ht="15.75" x14ac:dyDescent="0.2">
      <c r="A25" s="142" t="s">
        <v>102</v>
      </c>
    </row>
    <row r="26" spans="1:2" s="60" customFormat="1" ht="21" customHeight="1" x14ac:dyDescent="0.2">
      <c r="B26" s="61" t="s">
        <v>103</v>
      </c>
    </row>
  </sheetData>
  <phoneticPr fontId="3" type="noConversion"/>
  <hyperlinks>
    <hyperlink ref="B10" location="Définitions!A1" display="Définitions et sources" xr:uid="{00000000-0004-0000-0000-000000000000}"/>
    <hyperlink ref="B26" location="'CESP (15+)'!A1" display="Historique 1980-1993 (15 ans et plus)" xr:uid="{00000000-0004-0000-0000-000001000000}"/>
    <hyperlink ref="B23" location="'Médiamétrie (6+)'!A1" display="Historique 1993-2015 (6 ans et plus)" xr:uid="{00000000-0004-0000-0000-000002000000}"/>
    <hyperlink ref="B13" location="'habitudes(3+)'!A1" display="Population cinématographique (3 ans et plus)" xr:uid="{00000000-0004-0000-0000-000003000000}"/>
    <hyperlink ref="B16" location="'age(3+)'!A1" display="Fréquentation cinématographique selon l'âge (3 ans et plus)" xr:uid="{00000000-0004-0000-0000-000004000000}"/>
    <hyperlink ref="B15" location="'genre(3+)'!A1" display="Fréquentation cinématographique selon le genre (3 ans et plus)" xr:uid="{00000000-0004-0000-0000-000005000000}"/>
    <hyperlink ref="B20" location="'habitat(3+)'!A1" display="Fréquentation cinématographique selon la zone d'habitat (3 ans et plus)" xr:uid="{00000000-0004-0000-0000-000006000000}"/>
    <hyperlink ref="B14" location="'structurehabitudes(3+)'!A1" display="Fréquentation cinématographique selon les habitudes de fréquentation (3 ans et plus)" xr:uid="{00000000-0004-0000-0000-000007000000}"/>
    <hyperlink ref="B17" location="'age-genre(3+)'!A1" display="Fréquentation cinématographique selon l'âge et le genre (3 ans et plus)" xr:uid="{00000000-0004-0000-0000-000008000000}"/>
    <hyperlink ref="B18" location="'csp(3+)'!A1" display="Fréquentation cinématographique selon la catégorie professionnelle (3 ans et plus)" xr:uid="{00000000-0004-0000-0000-000009000000}"/>
    <hyperlink ref="B19" location="'csp-genre(3+)'!A1" display="Fréquentation cinématographique selon la catégorie professionnelle et le genre (3 ans et plus)" xr:uid="{00000000-0004-0000-0000-00000A000000}"/>
  </hyperlinks>
  <pageMargins left="0.78740157480314965" right="0.39370078740157483" top="0.98425196850393704" bottom="0.98425196850393704" header="0.51181102362204722" footer="0.51181102362204722"/>
  <pageSetup paperSize="9"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dimension ref="A1:I79"/>
  <sheetViews>
    <sheetView tabSelected="1" topLeftCell="A37" zoomScaleNormal="100" workbookViewId="0">
      <selection activeCell="I69" sqref="I69"/>
    </sheetView>
  </sheetViews>
  <sheetFormatPr baseColWidth="10" defaultColWidth="11.42578125" defaultRowHeight="12" x14ac:dyDescent="0.2"/>
  <cols>
    <col min="1" max="1" width="38.140625" style="14" customWidth="1"/>
    <col min="2" max="8" width="7.140625" style="14" customWidth="1"/>
    <col min="9" max="9" width="7.28515625" style="14" customWidth="1"/>
    <col min="10" max="11" width="5.42578125" style="14" customWidth="1"/>
    <col min="12" max="16384" width="11.42578125" style="14"/>
  </cols>
  <sheetData>
    <row r="1" spans="1:9" s="30" customFormat="1" ht="12.75" x14ac:dyDescent="0.2"/>
    <row r="2" spans="1:9" s="34" customFormat="1" ht="12.75" x14ac:dyDescent="0.2">
      <c r="A2" s="35" t="s">
        <v>42</v>
      </c>
    </row>
    <row r="3" spans="1:9" s="30" customFormat="1" ht="12.75" x14ac:dyDescent="0.2"/>
    <row r="4" spans="1:9" s="30" customFormat="1" ht="12.75" x14ac:dyDescent="0.2"/>
    <row r="5" spans="1:9" s="24" customFormat="1" ht="15.75" x14ac:dyDescent="0.2">
      <c r="A5" s="127" t="s">
        <v>113</v>
      </c>
    </row>
    <row r="6" spans="1:9" s="24" customFormat="1" ht="15.75" x14ac:dyDescent="0.2">
      <c r="A6" s="127" t="s">
        <v>87</v>
      </c>
    </row>
    <row r="7" spans="1:9" s="8" customFormat="1" ht="12.75" customHeight="1" x14ac:dyDescent="0.2"/>
    <row r="8" spans="1:9" s="8" customFormat="1" x14ac:dyDescent="0.2">
      <c r="A8" s="6" t="s">
        <v>6</v>
      </c>
      <c r="B8" s="6">
        <v>2015</v>
      </c>
      <c r="C8" s="6">
        <v>2016</v>
      </c>
      <c r="D8" s="6">
        <v>2017</v>
      </c>
      <c r="E8" s="6">
        <v>2018</v>
      </c>
      <c r="F8" s="6">
        <v>2019</v>
      </c>
      <c r="G8" s="6">
        <v>2020</v>
      </c>
      <c r="H8" s="6">
        <v>2021</v>
      </c>
      <c r="I8" s="6">
        <v>2022</v>
      </c>
    </row>
    <row r="9" spans="1:9" s="8" customFormat="1" x14ac:dyDescent="0.2">
      <c r="A9" s="25" t="s">
        <v>73</v>
      </c>
      <c r="B9" s="55">
        <v>22.699995842064624</v>
      </c>
      <c r="C9" s="55">
        <v>22.724442742623879</v>
      </c>
      <c r="D9" s="55">
        <v>22.581000603430994</v>
      </c>
      <c r="E9" s="55">
        <v>22.565774200854317</v>
      </c>
      <c r="F9" s="55">
        <v>22.446999999999974</v>
      </c>
      <c r="G9" s="55">
        <v>22.394999951042433</v>
      </c>
      <c r="H9" s="55">
        <v>24.283241143407395</v>
      </c>
      <c r="I9" s="55">
        <v>21.343999815365425</v>
      </c>
    </row>
    <row r="10" spans="1:9" s="8" customFormat="1" x14ac:dyDescent="0.2">
      <c r="A10" s="25" t="s">
        <v>32</v>
      </c>
      <c r="B10" s="55">
        <v>17.498972065880242</v>
      </c>
      <c r="C10" s="55">
        <v>17.571472274659886</v>
      </c>
      <c r="D10" s="55">
        <v>17.483000611164272</v>
      </c>
      <c r="E10" s="55">
        <v>17.441825611902512</v>
      </c>
      <c r="F10" s="55">
        <v>17.514999999999979</v>
      </c>
      <c r="G10" s="55">
        <v>17.493000695414</v>
      </c>
      <c r="H10" s="55">
        <v>17.946179171462845</v>
      </c>
      <c r="I10" s="55">
        <v>18.222999705531421</v>
      </c>
    </row>
    <row r="11" spans="1:9" s="8" customFormat="1" x14ac:dyDescent="0.2">
      <c r="A11" s="25" t="s">
        <v>33</v>
      </c>
      <c r="B11" s="55">
        <v>6.2000037552440084</v>
      </c>
      <c r="C11" s="55">
        <v>6.2150717165925347</v>
      </c>
      <c r="D11" s="55">
        <v>6.3190002123161753</v>
      </c>
      <c r="E11" s="55">
        <v>6.3699363656038939</v>
      </c>
      <c r="F11" s="55">
        <v>6.3550000000000022</v>
      </c>
      <c r="G11" s="55">
        <v>6.3460000245676076</v>
      </c>
      <c r="H11" s="55">
        <v>6.0680606091460891</v>
      </c>
      <c r="I11" s="55">
        <v>6.2070000146961775</v>
      </c>
    </row>
    <row r="12" spans="1:9" s="8" customFormat="1" x14ac:dyDescent="0.2">
      <c r="A12" s="25" t="s">
        <v>34</v>
      </c>
      <c r="B12" s="55">
        <v>7.1989866190317757</v>
      </c>
      <c r="C12" s="55">
        <v>7.1888159372416442</v>
      </c>
      <c r="D12" s="55">
        <v>7.0630002808811696</v>
      </c>
      <c r="E12" s="55">
        <v>7.0489295678692461</v>
      </c>
      <c r="F12" s="55">
        <v>7.0350000000000019</v>
      </c>
      <c r="G12" s="55">
        <v>7.0350001288257813</v>
      </c>
      <c r="H12" s="55">
        <v>7.2870726950367102</v>
      </c>
      <c r="I12" s="55">
        <v>7.5950001771396298</v>
      </c>
    </row>
    <row r="13" spans="1:9" s="8" customFormat="1" x14ac:dyDescent="0.2">
      <c r="A13" s="25" t="s">
        <v>35</v>
      </c>
      <c r="B13" s="55">
        <v>29.803023456435401</v>
      </c>
      <c r="C13" s="55">
        <v>29.812243138279669</v>
      </c>
      <c r="D13" s="55">
        <v>29.903998716217124</v>
      </c>
      <c r="E13" s="55">
        <v>29.923700709977425</v>
      </c>
      <c r="F13" s="55">
        <v>29.963000000000061</v>
      </c>
      <c r="G13" s="55">
        <v>30.049999917567977</v>
      </c>
      <c r="H13" s="55">
        <v>29.116292012445733</v>
      </c>
      <c r="I13" s="55">
        <v>30.158999809652631</v>
      </c>
    </row>
    <row r="14" spans="1:9" s="8" customFormat="1" x14ac:dyDescent="0.2">
      <c r="A14" s="25" t="s">
        <v>25</v>
      </c>
      <c r="B14" s="55">
        <v>16.599018261343947</v>
      </c>
      <c r="C14" s="55">
        <v>16.487954190602387</v>
      </c>
      <c r="D14" s="55">
        <v>16.649999575990265</v>
      </c>
      <c r="E14" s="55">
        <v>16.64983354379261</v>
      </c>
      <c r="F14" s="55">
        <v>16.684999999999977</v>
      </c>
      <c r="G14" s="55">
        <v>16.680999282582203</v>
      </c>
      <c r="H14" s="55">
        <v>15.299154368501226</v>
      </c>
      <c r="I14" s="55">
        <v>16.472000477614721</v>
      </c>
    </row>
    <row r="15" spans="1:9" s="8" customFormat="1" x14ac:dyDescent="0.2">
      <c r="A15" s="6" t="s">
        <v>46</v>
      </c>
      <c r="B15" s="37">
        <f t="shared" ref="B15:C15" si="0">SUM(B9:B14)</f>
        <v>100</v>
      </c>
      <c r="C15" s="37">
        <f t="shared" si="0"/>
        <v>100</v>
      </c>
      <c r="D15" s="37">
        <f t="shared" ref="D15:E15" si="1">SUM(D9:D14)</f>
        <v>100</v>
      </c>
      <c r="E15" s="37">
        <f t="shared" si="1"/>
        <v>100</v>
      </c>
      <c r="F15" s="37">
        <v>100</v>
      </c>
      <c r="G15" s="37">
        <v>100</v>
      </c>
      <c r="H15" s="37">
        <v>99.999999999999986</v>
      </c>
      <c r="I15" s="37">
        <v>100</v>
      </c>
    </row>
    <row r="16" spans="1:9" s="8" customFormat="1" ht="10.5" customHeight="1" x14ac:dyDescent="0.2">
      <c r="A16" s="5"/>
      <c r="B16" s="4"/>
      <c r="C16" s="4"/>
      <c r="D16" s="4"/>
      <c r="E16" s="4"/>
      <c r="F16" s="4"/>
      <c r="G16" s="4"/>
      <c r="H16" s="4"/>
      <c r="I16" s="4"/>
    </row>
    <row r="17" spans="1:9" s="8" customFormat="1" ht="10.5" customHeight="1" x14ac:dyDescent="0.2"/>
    <row r="18" spans="1:9" s="8" customFormat="1" x14ac:dyDescent="0.2">
      <c r="A18" s="6" t="s">
        <v>14</v>
      </c>
      <c r="B18" s="38">
        <v>2015</v>
      </c>
      <c r="C18" s="38">
        <v>2016</v>
      </c>
      <c r="D18" s="38">
        <v>2017</v>
      </c>
      <c r="E18" s="38">
        <v>2018</v>
      </c>
      <c r="F18" s="38">
        <v>2019</v>
      </c>
      <c r="G18" s="38">
        <v>2020</v>
      </c>
      <c r="H18" s="38">
        <v>2021</v>
      </c>
      <c r="I18" s="38">
        <v>2022</v>
      </c>
    </row>
    <row r="19" spans="1:9" s="8" customFormat="1" x14ac:dyDescent="0.2">
      <c r="A19" s="25" t="s">
        <v>73</v>
      </c>
      <c r="B19" s="27">
        <v>60.069742023169816</v>
      </c>
      <c r="C19" s="27">
        <v>62.065107951659094</v>
      </c>
      <c r="D19" s="27">
        <v>64.527174990610717</v>
      </c>
      <c r="E19" s="27">
        <v>61.438894381787804</v>
      </c>
      <c r="F19" s="27">
        <v>67.649369795039206</v>
      </c>
      <c r="G19" s="27">
        <v>39.447282920922198</v>
      </c>
      <c r="H19" s="27">
        <v>42.199513462031405</v>
      </c>
      <c r="I19" s="27">
        <v>56.511761389007496</v>
      </c>
    </row>
    <row r="20" spans="1:9" s="8" customFormat="1" x14ac:dyDescent="0.2">
      <c r="A20" s="25" t="s">
        <v>32</v>
      </c>
      <c r="B20" s="27">
        <v>69.858439907734706</v>
      </c>
      <c r="C20" s="27">
        <v>69.659556275488796</v>
      </c>
      <c r="D20" s="27">
        <v>65.45328732596019</v>
      </c>
      <c r="E20" s="27">
        <v>66.384426639375107</v>
      </c>
      <c r="F20" s="27">
        <v>68.45095702069321</v>
      </c>
      <c r="G20" s="27">
        <v>40.982026757550202</v>
      </c>
      <c r="H20" s="27">
        <v>46.264336443462</v>
      </c>
      <c r="I20" s="27">
        <v>62.211180160813498</v>
      </c>
    </row>
    <row r="21" spans="1:9" s="8" customFormat="1" x14ac:dyDescent="0.2">
      <c r="A21" s="25" t="s">
        <v>33</v>
      </c>
      <c r="B21" s="27">
        <v>65.030433804085391</v>
      </c>
      <c r="C21" s="27">
        <v>66.835939156623596</v>
      </c>
      <c r="D21" s="27">
        <v>68.27900607095701</v>
      </c>
      <c r="E21" s="27">
        <v>61.370570332054797</v>
      </c>
      <c r="F21" s="27">
        <v>66.290443075872901</v>
      </c>
      <c r="G21" s="27">
        <v>42.181538827799599</v>
      </c>
      <c r="H21" s="27">
        <v>50.318079493718002</v>
      </c>
      <c r="I21" s="27">
        <v>54.766964281219899</v>
      </c>
    </row>
    <row r="22" spans="1:9" s="8" customFormat="1" x14ac:dyDescent="0.2">
      <c r="A22" s="25" t="s">
        <v>34</v>
      </c>
      <c r="B22" s="27">
        <v>63.145984089989305</v>
      </c>
      <c r="C22" s="27">
        <v>68.244939534064599</v>
      </c>
      <c r="D22" s="27">
        <v>68.047694705840001</v>
      </c>
      <c r="E22" s="27">
        <v>63.455037413494097</v>
      </c>
      <c r="F22" s="27">
        <v>62.381819952401599</v>
      </c>
      <c r="G22" s="27">
        <v>38.414634173958397</v>
      </c>
      <c r="H22" s="27">
        <v>52.182250413233703</v>
      </c>
      <c r="I22" s="27">
        <v>59.742178750174702</v>
      </c>
    </row>
    <row r="23" spans="1:9" s="8" customFormat="1" x14ac:dyDescent="0.2">
      <c r="A23" s="25" t="s">
        <v>35</v>
      </c>
      <c r="B23" s="27">
        <v>73.6496881144855</v>
      </c>
      <c r="C23" s="27">
        <v>68.642359362896798</v>
      </c>
      <c r="D23" s="27">
        <v>67.947994908338998</v>
      </c>
      <c r="E23" s="27">
        <v>65.881658241474398</v>
      </c>
      <c r="F23" s="27">
        <v>66.763590915852802</v>
      </c>
      <c r="G23" s="27">
        <v>44.417470776515799</v>
      </c>
      <c r="H23" s="27">
        <v>56.917138289786493</v>
      </c>
      <c r="I23" s="27">
        <v>64.26132962255619</v>
      </c>
    </row>
    <row r="24" spans="1:9" s="8" customFormat="1" x14ac:dyDescent="0.2">
      <c r="A24" s="25" t="s">
        <v>25</v>
      </c>
      <c r="B24" s="27">
        <v>75.673802124063499</v>
      </c>
      <c r="C24" s="27">
        <v>72.151755967611592</v>
      </c>
      <c r="D24" s="27">
        <v>73.576766449030501</v>
      </c>
      <c r="E24" s="27">
        <v>70.701144952778108</v>
      </c>
      <c r="F24" s="27">
        <v>75.3345725195489</v>
      </c>
      <c r="G24" s="27">
        <v>53.259759810242599</v>
      </c>
      <c r="H24" s="27">
        <v>61.560050210714898</v>
      </c>
      <c r="I24" s="27">
        <v>71.697543248021503</v>
      </c>
    </row>
    <row r="25" spans="1:9" s="8" customFormat="1" x14ac:dyDescent="0.2">
      <c r="A25" s="6" t="s">
        <v>46</v>
      </c>
      <c r="B25" s="37">
        <v>68.949040167689972</v>
      </c>
      <c r="C25" s="37">
        <v>67.764239718622648</v>
      </c>
      <c r="D25" s="37">
        <v>67.704538630905191</v>
      </c>
      <c r="E25" s="37">
        <v>65.310838460641165</v>
      </c>
      <c r="F25" s="37">
        <v>68.349706022193743</v>
      </c>
      <c r="G25" s="37">
        <v>43.614225328102542</v>
      </c>
      <c r="H25" s="37">
        <v>51.396307709163302</v>
      </c>
      <c r="I25" s="37">
        <v>62.526011431728094</v>
      </c>
    </row>
    <row r="26" spans="1:9" s="8" customFormat="1" ht="10.5" customHeight="1" x14ac:dyDescent="0.2">
      <c r="A26" s="5"/>
      <c r="B26" s="4"/>
      <c r="C26" s="4"/>
      <c r="D26" s="4"/>
      <c r="E26" s="4"/>
      <c r="F26" s="4"/>
      <c r="G26" s="4"/>
      <c r="H26" s="4"/>
      <c r="I26" s="4"/>
    </row>
    <row r="27" spans="1:9" s="8" customFormat="1" ht="10.5" customHeight="1" x14ac:dyDescent="0.2"/>
    <row r="28" spans="1:9" s="8" customFormat="1" x14ac:dyDescent="0.2">
      <c r="A28" s="6" t="s">
        <v>116</v>
      </c>
      <c r="B28" s="6">
        <v>2015</v>
      </c>
      <c r="C28" s="6">
        <v>2016</v>
      </c>
      <c r="D28" s="6">
        <v>2017</v>
      </c>
      <c r="E28" s="6">
        <v>2018</v>
      </c>
      <c r="F28" s="6">
        <v>2019</v>
      </c>
      <c r="G28" s="6">
        <v>2020</v>
      </c>
      <c r="H28" s="6">
        <v>2021</v>
      </c>
      <c r="I28" s="6">
        <v>2022</v>
      </c>
    </row>
    <row r="29" spans="1:9" s="8" customFormat="1" x14ac:dyDescent="0.2">
      <c r="A29" s="25" t="s">
        <v>73</v>
      </c>
      <c r="B29" s="151">
        <v>8390670.9809232447</v>
      </c>
      <c r="C29" s="151">
        <v>8837446.8699484505</v>
      </c>
      <c r="D29" s="151">
        <v>9163309.6110325158</v>
      </c>
      <c r="E29" s="151">
        <v>8697861.9603607748</v>
      </c>
      <c r="F29" s="151">
        <v>9543642.428168362</v>
      </c>
      <c r="G29" s="151">
        <v>5584553.1252113665</v>
      </c>
      <c r="H29" s="151">
        <v>6520163.9946517311</v>
      </c>
      <c r="I29" s="151">
        <v>7703052.8965487378</v>
      </c>
    </row>
    <row r="30" spans="1:9" s="8" customFormat="1" x14ac:dyDescent="0.2">
      <c r="A30" s="25" t="s">
        <v>32</v>
      </c>
      <c r="B30" s="151">
        <v>7522229.2973662158</v>
      </c>
      <c r="C30" s="151">
        <v>7669638.8450771878</v>
      </c>
      <c r="D30" s="151">
        <v>7196377.9235520437</v>
      </c>
      <c r="E30" s="151">
        <v>7264019.9715361735</v>
      </c>
      <c r="F30" s="151">
        <v>7534974.0956344884</v>
      </c>
      <c r="G30" s="151">
        <v>4531875.9329893291</v>
      </c>
      <c r="H30" s="151">
        <v>5282782.855441724</v>
      </c>
      <c r="I30" s="151">
        <v>7239966.1566658216</v>
      </c>
    </row>
    <row r="31" spans="1:9" s="8" customFormat="1" x14ac:dyDescent="0.2">
      <c r="A31" s="25" t="s">
        <v>33</v>
      </c>
      <c r="B31" s="151">
        <v>2480982.7851863261</v>
      </c>
      <c r="C31" s="151">
        <v>2602808.7499984186</v>
      </c>
      <c r="D31" s="151">
        <v>2713326.6902272101</v>
      </c>
      <c r="E31" s="151">
        <v>2452528.9022854576</v>
      </c>
      <c r="F31" s="151">
        <v>2647637.8083048775</v>
      </c>
      <c r="G31" s="151">
        <v>1692165.1813860293</v>
      </c>
      <c r="H31" s="151">
        <v>1942756.5848666774</v>
      </c>
      <c r="I31" s="151">
        <v>2170944.1107040201</v>
      </c>
    </row>
    <row r="32" spans="1:9" s="8" customFormat="1" x14ac:dyDescent="0.2">
      <c r="A32" s="25" t="s">
        <v>34</v>
      </c>
      <c r="B32" s="151">
        <v>2797256.2273543137</v>
      </c>
      <c r="C32" s="151">
        <v>3074070.8734151288</v>
      </c>
      <c r="D32" s="151">
        <v>3022519.8857376394</v>
      </c>
      <c r="E32" s="151">
        <v>2806132.3897156976</v>
      </c>
      <c r="F32" s="151">
        <v>2758126.8759054202</v>
      </c>
      <c r="G32" s="151">
        <v>1708366.6210906405</v>
      </c>
      <c r="H32" s="151">
        <v>2419470.4896416678</v>
      </c>
      <c r="I32" s="151">
        <v>2897724.3690908779</v>
      </c>
    </row>
    <row r="33" spans="1:9" s="8" customFormat="1" x14ac:dyDescent="0.2">
      <c r="A33" s="25" t="s">
        <v>35</v>
      </c>
      <c r="B33" s="151">
        <v>13506610.745476577</v>
      </c>
      <c r="C33" s="151">
        <v>12822506.142590465</v>
      </c>
      <c r="D33" s="151">
        <v>12778281.092290489</v>
      </c>
      <c r="E33" s="151">
        <v>12367978.031461377</v>
      </c>
      <c r="F33" s="151">
        <v>12572367.844464405</v>
      </c>
      <c r="G33" s="151">
        <v>8437592.8768832851</v>
      </c>
      <c r="H33" s="151">
        <v>10544440.618443552</v>
      </c>
      <c r="I33" s="151">
        <v>12376985.142589593</v>
      </c>
    </row>
    <row r="34" spans="1:9" s="8" customFormat="1" x14ac:dyDescent="0.2">
      <c r="A34" s="25" t="s">
        <v>25</v>
      </c>
      <c r="B34" s="151">
        <v>7729352.3404798079</v>
      </c>
      <c r="C34" s="151">
        <v>7454177.600161097</v>
      </c>
      <c r="D34" s="151">
        <v>7704091.8291032771</v>
      </c>
      <c r="E34" s="151">
        <v>7385080.3344985647</v>
      </c>
      <c r="F34" s="151">
        <v>7899737.070080366</v>
      </c>
      <c r="G34" s="151">
        <v>5616186.6541597648</v>
      </c>
      <c r="H34" s="151">
        <v>5992538.2509653335</v>
      </c>
      <c r="I34" s="151">
        <v>7542213.963427118</v>
      </c>
    </row>
    <row r="35" spans="1:9" s="8" customFormat="1" x14ac:dyDescent="0.2">
      <c r="A35" s="6" t="s">
        <v>46</v>
      </c>
      <c r="B35" s="149">
        <v>42427102.376786485</v>
      </c>
      <c r="C35" s="149">
        <v>42460649.081190743</v>
      </c>
      <c r="D35" s="149">
        <v>42577907.031943172</v>
      </c>
      <c r="E35" s="149">
        <v>40973601.58985804</v>
      </c>
      <c r="F35" s="149">
        <v>42956486.122557923</v>
      </c>
      <c r="G35" s="149">
        <v>27570740.391720418</v>
      </c>
      <c r="H35" s="149">
        <v>32702152.794010684</v>
      </c>
      <c r="I35" s="149">
        <v>39930886.639026172</v>
      </c>
    </row>
    <row r="36" spans="1:9" s="8" customFormat="1" ht="10.5" customHeight="1" x14ac:dyDescent="0.2">
      <c r="A36" s="5"/>
      <c r="B36" s="4"/>
      <c r="C36" s="4"/>
      <c r="D36" s="4"/>
      <c r="E36" s="4"/>
      <c r="F36" s="4"/>
      <c r="G36" s="4"/>
      <c r="H36" s="4"/>
      <c r="I36" s="4"/>
    </row>
    <row r="37" spans="1:9" s="8" customFormat="1" ht="10.5" customHeight="1" x14ac:dyDescent="0.2"/>
    <row r="38" spans="1:9" s="8" customFormat="1" x14ac:dyDescent="0.2">
      <c r="A38" s="6" t="s">
        <v>22</v>
      </c>
      <c r="B38" s="6">
        <v>2015</v>
      </c>
      <c r="C38" s="6">
        <v>2016</v>
      </c>
      <c r="D38" s="6">
        <v>2017</v>
      </c>
      <c r="E38" s="6">
        <v>2018</v>
      </c>
      <c r="F38" s="6">
        <v>2019</v>
      </c>
      <c r="G38" s="6">
        <v>2020</v>
      </c>
      <c r="H38" s="6">
        <v>2021</v>
      </c>
      <c r="I38" s="6">
        <v>2022</v>
      </c>
    </row>
    <row r="39" spans="1:9" s="8" customFormat="1" x14ac:dyDescent="0.2">
      <c r="A39" s="25" t="s">
        <v>73</v>
      </c>
      <c r="B39" s="55">
        <v>19.776676960890232</v>
      </c>
      <c r="C39" s="55">
        <v>20.813263718719906</v>
      </c>
      <c r="D39" s="55">
        <v>21.521277699624683</v>
      </c>
      <c r="E39" s="55">
        <v>21.227965379820812</v>
      </c>
      <c r="F39" s="55">
        <v>22.216999781918076</v>
      </c>
      <c r="G39" s="55">
        <v>20.255361466057785</v>
      </c>
      <c r="H39" s="55">
        <v>19.938026819585659</v>
      </c>
      <c r="I39" s="55">
        <v>19.290963825031156</v>
      </c>
    </row>
    <row r="40" spans="1:9" s="8" customFormat="1" x14ac:dyDescent="0.2">
      <c r="A40" s="25" t="s">
        <v>32</v>
      </c>
      <c r="B40" s="55">
        <v>17.729773837870955</v>
      </c>
      <c r="C40" s="55">
        <v>18.062933589196337</v>
      </c>
      <c r="D40" s="55">
        <v>16.90167137185281</v>
      </c>
      <c r="E40" s="55">
        <v>17.728536642319952</v>
      </c>
      <c r="F40" s="55">
        <v>17.54094614288671</v>
      </c>
      <c r="G40" s="55">
        <v>16.437265987787061</v>
      </c>
      <c r="H40" s="55">
        <v>16.154235743187073</v>
      </c>
      <c r="I40" s="55">
        <v>18.13124317051826</v>
      </c>
    </row>
    <row r="41" spans="1:9" s="8" customFormat="1" x14ac:dyDescent="0.2">
      <c r="A41" s="25" t="s">
        <v>33</v>
      </c>
      <c r="B41" s="55">
        <v>5.8476366430901212</v>
      </c>
      <c r="C41" s="55">
        <v>6.1299316103752481</v>
      </c>
      <c r="D41" s="55">
        <v>6.3726164092368238</v>
      </c>
      <c r="E41" s="55">
        <v>5.9856317412246183</v>
      </c>
      <c r="F41" s="55">
        <v>6.1635344212070269</v>
      </c>
      <c r="G41" s="55">
        <v>6.1375398605334226</v>
      </c>
      <c r="H41" s="55">
        <v>5.9407605276142199</v>
      </c>
      <c r="I41" s="55">
        <v>5.4367540854508931</v>
      </c>
    </row>
    <row r="42" spans="1:9" s="8" customFormat="1" x14ac:dyDescent="0.2">
      <c r="A42" s="25" t="s">
        <v>34</v>
      </c>
      <c r="B42" s="55">
        <v>6.5930880749584277</v>
      </c>
      <c r="C42" s="55">
        <v>7.2398113074933743</v>
      </c>
      <c r="D42" s="55">
        <v>7.0987986409713795</v>
      </c>
      <c r="E42" s="55">
        <v>6.8486349279343885</v>
      </c>
      <c r="F42" s="55">
        <v>6.4207460266565732</v>
      </c>
      <c r="G42" s="55">
        <v>6.19630302566582</v>
      </c>
      <c r="H42" s="55">
        <v>7.3985052448436592</v>
      </c>
      <c r="I42" s="55">
        <v>7.2568495542966671</v>
      </c>
    </row>
    <row r="43" spans="1:9" s="8" customFormat="1" x14ac:dyDescent="0.2">
      <c r="A43" s="25" t="s">
        <v>35</v>
      </c>
      <c r="B43" s="55">
        <v>31.834864953838014</v>
      </c>
      <c r="C43" s="55">
        <v>30.198563658487714</v>
      </c>
      <c r="D43" s="55">
        <v>30.011529412903865</v>
      </c>
      <c r="E43" s="55">
        <v>30.185235252843263</v>
      </c>
      <c r="F43" s="55">
        <v>29.267682204253255</v>
      </c>
      <c r="G43" s="55">
        <v>30.603432323555307</v>
      </c>
      <c r="H43" s="55">
        <v>32.243873010020124</v>
      </c>
      <c r="I43" s="55">
        <v>30.996018832431922</v>
      </c>
    </row>
    <row r="44" spans="1:9" s="8" customFormat="1" x14ac:dyDescent="0.2">
      <c r="A44" s="25" t="s">
        <v>25</v>
      </c>
      <c r="B44" s="55">
        <v>18.21795952935225</v>
      </c>
      <c r="C44" s="55">
        <v>17.555496115727433</v>
      </c>
      <c r="D44" s="55">
        <v>18.094106465410441</v>
      </c>
      <c r="E44" s="55">
        <v>18.023996055856976</v>
      </c>
      <c r="F44" s="55">
        <v>18.390091423078349</v>
      </c>
      <c r="G44" s="55">
        <v>20.370097336400597</v>
      </c>
      <c r="H44" s="55">
        <v>18.324598654749273</v>
      </c>
      <c r="I44" s="55">
        <v>18.888170532271097</v>
      </c>
    </row>
    <row r="45" spans="1:9" s="8" customFormat="1" x14ac:dyDescent="0.2">
      <c r="A45" s="6" t="s">
        <v>46</v>
      </c>
      <c r="B45" s="37">
        <f t="shared" ref="B45:C45" si="2">SUM(B39:B44)</f>
        <v>100</v>
      </c>
      <c r="C45" s="37">
        <f t="shared" si="2"/>
        <v>100.00000000000003</v>
      </c>
      <c r="D45" s="37">
        <f t="shared" ref="D45:E45" si="3">SUM(D39:D44)</f>
        <v>100</v>
      </c>
      <c r="E45" s="37">
        <f t="shared" si="3"/>
        <v>100</v>
      </c>
      <c r="F45" s="37">
        <v>99.999999999999986</v>
      </c>
      <c r="G45" s="37">
        <v>100</v>
      </c>
      <c r="H45" s="37">
        <v>100</v>
      </c>
      <c r="I45" s="37">
        <v>100</v>
      </c>
    </row>
    <row r="46" spans="1:9" s="8" customFormat="1" x14ac:dyDescent="0.2">
      <c r="A46" s="5"/>
      <c r="B46" s="4"/>
      <c r="C46" s="4"/>
      <c r="D46" s="4"/>
      <c r="E46" s="4"/>
      <c r="F46" s="4"/>
      <c r="G46" s="4"/>
      <c r="H46" s="4"/>
      <c r="I46" s="4"/>
    </row>
    <row r="47" spans="1:9" s="8" customFormat="1" x14ac:dyDescent="0.2"/>
    <row r="48" spans="1:9" s="8" customFormat="1" x14ac:dyDescent="0.2">
      <c r="A48" s="6" t="s">
        <v>117</v>
      </c>
      <c r="B48" s="6">
        <v>2015</v>
      </c>
      <c r="C48" s="6">
        <v>2016</v>
      </c>
      <c r="D48" s="6">
        <v>2017</v>
      </c>
      <c r="E48" s="6">
        <v>2018</v>
      </c>
      <c r="F48" s="6">
        <v>2019</v>
      </c>
      <c r="G48" s="6">
        <v>2020</v>
      </c>
      <c r="H48" s="6">
        <v>2021</v>
      </c>
      <c r="I48" s="6">
        <v>2022</v>
      </c>
    </row>
    <row r="49" spans="1:9" s="8" customFormat="1" x14ac:dyDescent="0.2">
      <c r="A49" s="25" t="s">
        <v>73</v>
      </c>
      <c r="B49" s="139" t="s">
        <v>90</v>
      </c>
      <c r="C49" s="151">
        <v>35651757.876722306</v>
      </c>
      <c r="D49" s="151">
        <v>33917929.384049103</v>
      </c>
      <c r="E49" s="151">
        <v>28064547.216812741</v>
      </c>
      <c r="F49" s="151">
        <v>34773882.069489233</v>
      </c>
      <c r="G49" s="151">
        <v>15659010.19463072</v>
      </c>
      <c r="H49" s="151">
        <v>13444116.345292781</v>
      </c>
      <c r="I49" s="151">
        <v>25330597.499173064</v>
      </c>
    </row>
    <row r="50" spans="1:9" s="8" customFormat="1" x14ac:dyDescent="0.2">
      <c r="A50" s="25" t="s">
        <v>32</v>
      </c>
      <c r="B50" s="139" t="s">
        <v>90</v>
      </c>
      <c r="C50" s="151">
        <v>31934866.223246597</v>
      </c>
      <c r="D50" s="151">
        <v>31920066.162310708</v>
      </c>
      <c r="E50" s="151">
        <v>40020047.238528758</v>
      </c>
      <c r="F50" s="151">
        <v>32557364.384150501</v>
      </c>
      <c r="G50" s="151">
        <v>6375851.4654283216</v>
      </c>
      <c r="H50" s="151">
        <v>12357950.434416743</v>
      </c>
      <c r="I50" s="151">
        <v>30221366.953110799</v>
      </c>
    </row>
    <row r="51" spans="1:9" s="8" customFormat="1" x14ac:dyDescent="0.2">
      <c r="A51" s="25" t="s">
        <v>33</v>
      </c>
      <c r="B51" s="139" t="s">
        <v>90</v>
      </c>
      <c r="C51" s="151">
        <v>13411800.434880629</v>
      </c>
      <c r="D51" s="151">
        <v>13722528.179943543</v>
      </c>
      <c r="E51" s="151">
        <v>8988162.7024229132</v>
      </c>
      <c r="F51" s="151">
        <v>11781330.943319276</v>
      </c>
      <c r="G51" s="151">
        <v>2794819.5505241752</v>
      </c>
      <c r="H51" s="151">
        <v>4777163.9459303012</v>
      </c>
      <c r="I51" s="151">
        <v>9102624.5909609906</v>
      </c>
    </row>
    <row r="52" spans="1:9" s="8" customFormat="1" x14ac:dyDescent="0.2">
      <c r="A52" s="25" t="s">
        <v>34</v>
      </c>
      <c r="B52" s="139" t="s">
        <v>90</v>
      </c>
      <c r="C52" s="151">
        <v>16243717.528680883</v>
      </c>
      <c r="D52" s="151">
        <v>14973674.539880449</v>
      </c>
      <c r="E52" s="151">
        <v>15623387.668834738</v>
      </c>
      <c r="F52" s="151">
        <v>12112377.169358177</v>
      </c>
      <c r="G52" s="151">
        <v>4156242.443124251</v>
      </c>
      <c r="H52" s="151">
        <v>7739470.1008153716</v>
      </c>
      <c r="I52" s="151">
        <v>10375258.744414262</v>
      </c>
    </row>
    <row r="53" spans="1:9" s="8" customFormat="1" x14ac:dyDescent="0.2">
      <c r="A53" s="25" t="s">
        <v>35</v>
      </c>
      <c r="B53" s="139" t="s">
        <v>90</v>
      </c>
      <c r="C53" s="151">
        <v>64292071.808808506</v>
      </c>
      <c r="D53" s="151">
        <v>68358018.46204865</v>
      </c>
      <c r="E53" s="151">
        <v>62490878.015700795</v>
      </c>
      <c r="F53" s="151">
        <v>63519233.740285635</v>
      </c>
      <c r="G53" s="151">
        <v>23753144.523795571</v>
      </c>
      <c r="H53" s="151">
        <v>31966710.050449122</v>
      </c>
      <c r="I53" s="151">
        <v>45239383.32025151</v>
      </c>
    </row>
    <row r="54" spans="1:9" s="8" customFormat="1" x14ac:dyDescent="0.2">
      <c r="A54" s="25" t="s">
        <v>25</v>
      </c>
      <c r="B54" s="139" t="s">
        <v>90</v>
      </c>
      <c r="C54" s="151">
        <v>51670360.127661392</v>
      </c>
      <c r="D54" s="151">
        <v>46520905.271767356</v>
      </c>
      <c r="E54" s="151">
        <v>46025912.157700025</v>
      </c>
      <c r="F54" s="151">
        <v>58479453.693397105</v>
      </c>
      <c r="G54" s="151">
        <v>12524645.822496962</v>
      </c>
      <c r="H54" s="151">
        <v>25180772.123095788</v>
      </c>
      <c r="I54" s="151">
        <v>31750819.892089192</v>
      </c>
    </row>
    <row r="55" spans="1:9" s="8" customFormat="1" x14ac:dyDescent="0.2">
      <c r="A55" s="6" t="s">
        <v>46</v>
      </c>
      <c r="B55" s="132" t="s">
        <v>90</v>
      </c>
      <c r="C55" s="149">
        <v>213204574.0000003</v>
      </c>
      <c r="D55" s="149">
        <v>209413121.99999979</v>
      </c>
      <c r="E55" s="149">
        <v>201212934.99999997</v>
      </c>
      <c r="F55" s="149">
        <v>213223641.99999994</v>
      </c>
      <c r="G55" s="149">
        <v>65263714</v>
      </c>
      <c r="H55" s="149">
        <v>95466183.000000119</v>
      </c>
      <c r="I55" s="149">
        <v>152020050.99999982</v>
      </c>
    </row>
    <row r="56" spans="1:9" s="8" customFormat="1" x14ac:dyDescent="0.2">
      <c r="A56" s="5"/>
      <c r="B56" s="133"/>
      <c r="C56" s="4"/>
      <c r="D56" s="4"/>
      <c r="E56" s="4"/>
      <c r="F56" s="4"/>
      <c r="G56" s="4"/>
      <c r="H56" s="4"/>
      <c r="I56" s="4"/>
    </row>
    <row r="57" spans="1:9" s="8" customFormat="1" x14ac:dyDescent="0.2">
      <c r="B57" s="137"/>
    </row>
    <row r="58" spans="1:9" s="8" customFormat="1" x14ac:dyDescent="0.2">
      <c r="A58" s="6" t="s">
        <v>15</v>
      </c>
      <c r="B58" s="6">
        <v>2015</v>
      </c>
      <c r="C58" s="6">
        <v>2016</v>
      </c>
      <c r="D58" s="6">
        <v>2017</v>
      </c>
      <c r="E58" s="6">
        <v>2018</v>
      </c>
      <c r="F58" s="6">
        <v>2019</v>
      </c>
      <c r="G58" s="6">
        <v>2020</v>
      </c>
      <c r="H58" s="6">
        <v>2021</v>
      </c>
      <c r="I58" s="6">
        <v>2022</v>
      </c>
    </row>
    <row r="59" spans="1:9" s="8" customFormat="1" x14ac:dyDescent="0.2">
      <c r="A59" s="25" t="s">
        <v>73</v>
      </c>
      <c r="B59" s="139" t="s">
        <v>90</v>
      </c>
      <c r="C59" s="55">
        <v>16.721854136545073</v>
      </c>
      <c r="D59" s="55">
        <v>16.196659053700131</v>
      </c>
      <c r="E59" s="55">
        <v>13.947685429275577</v>
      </c>
      <c r="F59" s="55">
        <v>16.308642767432531</v>
      </c>
      <c r="G59" s="55">
        <v>23.99344020573319</v>
      </c>
      <c r="H59" s="55">
        <v>14.082595451933781</v>
      </c>
      <c r="I59" s="55">
        <v>16.662668728596245</v>
      </c>
    </row>
    <row r="60" spans="1:9" s="8" customFormat="1" x14ac:dyDescent="0.2">
      <c r="A60" s="25" t="s">
        <v>32</v>
      </c>
      <c r="B60" s="139" t="s">
        <v>90</v>
      </c>
      <c r="C60" s="55">
        <v>14.978508961654171</v>
      </c>
      <c r="D60" s="55">
        <v>15.242629429072124</v>
      </c>
      <c r="E60" s="55">
        <v>19.889400867060939</v>
      </c>
      <c r="F60" s="55">
        <v>15.269115600300317</v>
      </c>
      <c r="G60" s="55">
        <v>9.7693665816020232</v>
      </c>
      <c r="H60" s="55">
        <v>12.944846065979974</v>
      </c>
      <c r="I60" s="55">
        <v>19.879855817908389</v>
      </c>
    </row>
    <row r="61" spans="1:9" s="8" customFormat="1" x14ac:dyDescent="0.2">
      <c r="A61" s="25" t="s">
        <v>33</v>
      </c>
      <c r="B61" s="139" t="s">
        <v>90</v>
      </c>
      <c r="C61" s="55">
        <v>6.2905781912918197</v>
      </c>
      <c r="D61" s="55">
        <v>6.5528501981568965</v>
      </c>
      <c r="E61" s="55">
        <v>4.4669905055671064</v>
      </c>
      <c r="F61" s="55">
        <v>5.5253398885848108</v>
      </c>
      <c r="G61" s="55">
        <v>4.2823483054062406</v>
      </c>
      <c r="H61" s="55">
        <v>5.0040378653562607</v>
      </c>
      <c r="I61" s="55">
        <v>5.9877789351359905</v>
      </c>
    </row>
    <row r="62" spans="1:9" s="8" customFormat="1" x14ac:dyDescent="0.2">
      <c r="A62" s="25" t="s">
        <v>34</v>
      </c>
      <c r="B62" s="139" t="s">
        <v>90</v>
      </c>
      <c r="C62" s="55">
        <v>7.6188410144900933</v>
      </c>
      <c r="D62" s="55">
        <v>7.1503038572150457</v>
      </c>
      <c r="E62" s="55">
        <v>7.7646040344447735</v>
      </c>
      <c r="F62" s="55">
        <v>5.68059763717861</v>
      </c>
      <c r="G62" s="55">
        <v>6.3683817367860041</v>
      </c>
      <c r="H62" s="55">
        <v>8.107027910412393</v>
      </c>
      <c r="I62" s="55">
        <v>6.8249278145645809</v>
      </c>
    </row>
    <row r="63" spans="1:9" s="8" customFormat="1" x14ac:dyDescent="0.2">
      <c r="A63" s="25" t="s">
        <v>35</v>
      </c>
      <c r="B63" s="139" t="s">
        <v>90</v>
      </c>
      <c r="C63" s="55">
        <v>30.155109059155787</v>
      </c>
      <c r="D63" s="55">
        <v>32.642662412553427</v>
      </c>
      <c r="E63" s="55">
        <v>31.057087863511757</v>
      </c>
      <c r="F63" s="55">
        <v>29.789958160589734</v>
      </c>
      <c r="G63" s="55">
        <v>36.395637128152977</v>
      </c>
      <c r="H63" s="55">
        <v>33.48485196108566</v>
      </c>
      <c r="I63" s="55">
        <v>29.75882656443229</v>
      </c>
    </row>
    <row r="64" spans="1:9" s="8" customFormat="1" x14ac:dyDescent="0.2">
      <c r="A64" s="25" t="s">
        <v>25</v>
      </c>
      <c r="B64" s="139" t="s">
        <v>90</v>
      </c>
      <c r="C64" s="55">
        <v>24.235108636863199</v>
      </c>
      <c r="D64" s="55">
        <v>22.214895049302289</v>
      </c>
      <c r="E64" s="55">
        <v>22.874231300139837</v>
      </c>
      <c r="F64" s="55">
        <v>27.426345945913962</v>
      </c>
      <c r="G64" s="55">
        <v>19.190826042319568</v>
      </c>
      <c r="H64" s="55">
        <v>26.376640745232049</v>
      </c>
      <c r="I64" s="55">
        <v>20.885942139362385</v>
      </c>
    </row>
    <row r="65" spans="1:9" s="8" customFormat="1" x14ac:dyDescent="0.2">
      <c r="A65" s="6" t="s">
        <v>46</v>
      </c>
      <c r="B65" s="132" t="s">
        <v>90</v>
      </c>
      <c r="C65" s="37">
        <f t="shared" ref="C65:D65" si="4">SUM(C59:C64)</f>
        <v>100.00000000000014</v>
      </c>
      <c r="D65" s="37">
        <f t="shared" si="4"/>
        <v>99.999999999999901</v>
      </c>
      <c r="E65" s="37">
        <f t="shared" ref="E65" si="5">SUM(E59:E64)</f>
        <v>99.999999999999986</v>
      </c>
      <c r="F65" s="37">
        <v>99.999999999999972</v>
      </c>
      <c r="G65" s="37">
        <v>100</v>
      </c>
      <c r="H65" s="37">
        <v>100.00000000000013</v>
      </c>
      <c r="I65" s="37">
        <v>99.999999999999886</v>
      </c>
    </row>
    <row r="66" spans="1:9" s="8" customFormat="1" x14ac:dyDescent="0.2">
      <c r="A66" s="5"/>
      <c r="B66" s="133"/>
      <c r="C66" s="4"/>
      <c r="D66" s="4"/>
      <c r="E66" s="4"/>
      <c r="F66" s="4"/>
      <c r="G66" s="4"/>
      <c r="H66" s="4"/>
      <c r="I66" s="4"/>
    </row>
    <row r="67" spans="1:9" s="8" customFormat="1" x14ac:dyDescent="0.2">
      <c r="B67" s="137"/>
    </row>
    <row r="68" spans="1:9" s="8" customFormat="1" x14ac:dyDescent="0.2">
      <c r="A68" s="6" t="s">
        <v>23</v>
      </c>
      <c r="B68" s="135">
        <v>2015</v>
      </c>
      <c r="C68" s="6">
        <v>2016</v>
      </c>
      <c r="D68" s="6">
        <v>2017</v>
      </c>
      <c r="E68" s="6">
        <v>2018</v>
      </c>
      <c r="F68" s="6">
        <v>2019</v>
      </c>
      <c r="G68" s="6">
        <v>2020</v>
      </c>
      <c r="H68" s="6">
        <v>2021</v>
      </c>
      <c r="I68" s="6">
        <v>2022</v>
      </c>
    </row>
    <row r="69" spans="1:9" s="8" customFormat="1" x14ac:dyDescent="0.2">
      <c r="A69" s="25" t="s">
        <v>73</v>
      </c>
      <c r="B69" s="139" t="s">
        <v>90</v>
      </c>
      <c r="C69" s="55">
        <v>4.0346917273796459</v>
      </c>
      <c r="D69" s="55">
        <v>3.7012550257650716</v>
      </c>
      <c r="E69" s="55">
        <v>3.2245222315466369</v>
      </c>
      <c r="F69" s="55">
        <v>3.6436698389760518</v>
      </c>
      <c r="G69" s="55">
        <v>2.8039862534279414</v>
      </c>
      <c r="H69" s="55">
        <v>2.0619291717693806</v>
      </c>
      <c r="I69" s="55">
        <v>3.2883842081004193</v>
      </c>
    </row>
    <row r="70" spans="1:9" s="8" customFormat="1" x14ac:dyDescent="0.2">
      <c r="A70" s="25" t="s">
        <v>32</v>
      </c>
      <c r="B70" s="139" t="s">
        <v>90</v>
      </c>
      <c r="C70" s="55">
        <v>4.1643422247138338</v>
      </c>
      <c r="D70" s="55">
        <v>4.4352883478438478</v>
      </c>
      <c r="E70" s="55">
        <v>5.5057997781195303</v>
      </c>
      <c r="F70" s="55">
        <v>4.3208329545569573</v>
      </c>
      <c r="G70" s="55">
        <v>1.406890117846334</v>
      </c>
      <c r="H70" s="55">
        <v>2.3392879799492392</v>
      </c>
      <c r="I70" s="55">
        <v>4.1742414673148787</v>
      </c>
    </row>
    <row r="71" spans="1:9" s="8" customFormat="1" x14ac:dyDescent="0.2">
      <c r="A71" s="25" t="s">
        <v>33</v>
      </c>
      <c r="B71" s="139" t="s">
        <v>90</v>
      </c>
      <c r="C71" s="55">
        <v>5.1534853976853672</v>
      </c>
      <c r="D71" s="55">
        <v>5.0571296018655225</v>
      </c>
      <c r="E71" s="55">
        <v>3.6624916044218851</v>
      </c>
      <c r="F71" s="55">
        <v>4.4497517395939248</v>
      </c>
      <c r="G71" s="55">
        <v>1.65162336470898</v>
      </c>
      <c r="H71" s="55">
        <v>2.4589616543536956</v>
      </c>
      <c r="I71" s="55">
        <v>4.1929336393690395</v>
      </c>
    </row>
    <row r="72" spans="1:9" s="8" customFormat="1" x14ac:dyDescent="0.2">
      <c r="A72" s="25" t="s">
        <v>34</v>
      </c>
      <c r="B72" s="139" t="s">
        <v>90</v>
      </c>
      <c r="C72" s="55">
        <v>5.2847905277819054</v>
      </c>
      <c r="D72" s="55">
        <v>4.9537177924175548</v>
      </c>
      <c r="E72" s="55">
        <v>5.5639971536787192</v>
      </c>
      <c r="F72" s="55">
        <v>4.3915228393479921</v>
      </c>
      <c r="G72" s="55">
        <v>2.4328749999053825</v>
      </c>
      <c r="H72" s="55">
        <v>3.1988280633923396</v>
      </c>
      <c r="I72" s="55">
        <v>3.5804850368392218</v>
      </c>
    </row>
    <row r="73" spans="1:9" s="8" customFormat="1" x14ac:dyDescent="0.2">
      <c r="A73" s="25" t="s">
        <v>35</v>
      </c>
      <c r="B73" s="139" t="s">
        <v>90</v>
      </c>
      <c r="C73" s="55">
        <v>5.0146512007927111</v>
      </c>
      <c r="D73" s="55">
        <v>5.3492028454078948</v>
      </c>
      <c r="E73" s="55">
        <v>5.0493766581661346</v>
      </c>
      <c r="F73" s="55">
        <v>5.0522888389916991</v>
      </c>
      <c r="G73" s="55">
        <v>2.8151565109135261</v>
      </c>
      <c r="H73" s="55">
        <v>3.0316174377743024</v>
      </c>
      <c r="I73" s="55">
        <v>3.6551214046934075</v>
      </c>
    </row>
    <row r="74" spans="1:9" s="8" customFormat="1" x14ac:dyDescent="0.2">
      <c r="A74" s="25" t="s">
        <v>25</v>
      </c>
      <c r="B74" s="139" t="s">
        <v>90</v>
      </c>
      <c r="C74" s="55">
        <v>6.9326292931272109</v>
      </c>
      <c r="D74" s="55">
        <v>6.0380783733507624</v>
      </c>
      <c r="E74" s="55">
        <v>6.2282642011716565</v>
      </c>
      <c r="F74" s="55">
        <v>7.4027088717779534</v>
      </c>
      <c r="G74" s="55">
        <v>2.2300978570967329</v>
      </c>
      <c r="H74" s="55">
        <v>4.2020210916533465</v>
      </c>
      <c r="I74" s="55">
        <v>4.2097479660550343</v>
      </c>
    </row>
    <row r="75" spans="1:9" s="8" customFormat="1" x14ac:dyDescent="0.2">
      <c r="A75" s="6" t="s">
        <v>46</v>
      </c>
      <c r="B75" s="140" t="s">
        <v>90</v>
      </c>
      <c r="C75" s="53">
        <v>5.0218774939655386</v>
      </c>
      <c r="D75" s="53">
        <v>4.918035070227905</v>
      </c>
      <c r="E75" s="53">
        <v>4.9076276235812513</v>
      </c>
      <c r="F75" s="53">
        <v>4.9637123807486878</v>
      </c>
      <c r="G75" s="53">
        <v>2.367136793308565</v>
      </c>
      <c r="H75" s="53">
        <v>2.9192629488748674</v>
      </c>
      <c r="I75" s="53">
        <v>3.8070792761066339</v>
      </c>
    </row>
    <row r="76" spans="1:9" s="13" customFormat="1" ht="11.25" x14ac:dyDescent="0.2">
      <c r="A76" s="128" t="s">
        <v>89</v>
      </c>
    </row>
    <row r="77" spans="1:9" s="13" customFormat="1" ht="11.25" x14ac:dyDescent="0.2">
      <c r="A77" s="125"/>
    </row>
    <row r="79" spans="1:9" x14ac:dyDescent="0.2">
      <c r="A79" s="94"/>
    </row>
  </sheetData>
  <dataConsolidate/>
  <hyperlinks>
    <hyperlink ref="A2" location="Sommaire!A1" display="Retour au menu &quot;Public des salles de cinéma&quot;" xr:uid="{00000000-0004-0000-0900-000000000000}"/>
  </hyperlinks>
  <printOptions verticalCentered="1"/>
  <pageMargins left="0.78740157480314965" right="0.78740157480314965" top="0.59055118110236227" bottom="0.98425196850393704" header="0.51181102362204722" footer="0.51181102362204722"/>
  <pageSetup paperSize="9" pageOrder="overThenDown" orientation="landscape" r:id="rId1"/>
  <headerFooter alignWithMargins="0">
    <oddFooter>&amp;L&amp;"Arial,Gras italique"&amp;9&amp;G&amp;R&amp;"Arial,Gras italique"&amp;9Profil du public des salles de cinéma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tabColor theme="8" tint="0.39997558519241921"/>
  </sheetPr>
  <dimension ref="A1:AA322"/>
  <sheetViews>
    <sheetView workbookViewId="0"/>
  </sheetViews>
  <sheetFormatPr baseColWidth="10" defaultColWidth="11.42578125" defaultRowHeight="12" x14ac:dyDescent="0.2"/>
  <cols>
    <col min="1" max="1" width="23" style="14" customWidth="1"/>
    <col min="2" max="13" width="5.28515625" style="9" customWidth="1"/>
    <col min="14" max="19" width="5.28515625" style="14" customWidth="1"/>
    <col min="20" max="24" width="5.28515625" style="79" customWidth="1"/>
    <col min="25" max="16384" width="11.42578125" style="14"/>
  </cols>
  <sheetData>
    <row r="1" spans="1:24" s="30" customFormat="1" ht="12.75" x14ac:dyDescent="0.2">
      <c r="B1" s="32"/>
      <c r="C1" s="32"/>
      <c r="D1" s="32"/>
      <c r="E1" s="32"/>
      <c r="F1" s="32"/>
      <c r="G1" s="32"/>
      <c r="H1" s="32"/>
      <c r="I1" s="32"/>
      <c r="J1" s="32"/>
      <c r="K1" s="32"/>
      <c r="L1" s="32"/>
      <c r="M1" s="32"/>
      <c r="N1" s="32"/>
      <c r="O1" s="32"/>
      <c r="T1" s="67"/>
      <c r="U1" s="67"/>
      <c r="V1" s="67"/>
      <c r="W1" s="67"/>
      <c r="X1" s="67"/>
    </row>
    <row r="2" spans="1:24" s="34" customFormat="1" ht="12.75" x14ac:dyDescent="0.2">
      <c r="A2" s="35" t="s">
        <v>42</v>
      </c>
      <c r="B2" s="33"/>
      <c r="C2" s="33"/>
      <c r="D2" s="33"/>
      <c r="E2" s="33"/>
      <c r="F2" s="33"/>
      <c r="G2" s="33"/>
      <c r="H2" s="33"/>
      <c r="I2" s="33"/>
      <c r="J2" s="33"/>
      <c r="K2" s="33"/>
      <c r="L2" s="33"/>
      <c r="M2" s="33"/>
      <c r="N2" s="33"/>
      <c r="O2" s="33"/>
      <c r="T2" s="68"/>
      <c r="U2" s="68"/>
      <c r="V2" s="68"/>
      <c r="W2" s="68"/>
      <c r="X2" s="68"/>
    </row>
    <row r="3" spans="1:24" s="30" customFormat="1" ht="12.75" x14ac:dyDescent="0.2">
      <c r="B3" s="32"/>
      <c r="C3" s="32"/>
      <c r="D3" s="32"/>
      <c r="E3" s="32"/>
      <c r="F3" s="32"/>
      <c r="G3" s="32"/>
      <c r="H3" s="32"/>
      <c r="I3" s="32"/>
      <c r="J3" s="32"/>
      <c r="K3" s="32"/>
      <c r="L3" s="32"/>
      <c r="M3" s="32"/>
      <c r="N3" s="32"/>
      <c r="O3" s="32"/>
      <c r="T3" s="67"/>
      <c r="U3" s="67"/>
      <c r="V3" s="67"/>
      <c r="W3" s="67"/>
      <c r="X3" s="67"/>
    </row>
    <row r="4" spans="1:24" s="30" customFormat="1" ht="12.75" x14ac:dyDescent="0.2">
      <c r="B4" s="32"/>
      <c r="C4" s="32"/>
      <c r="D4" s="32"/>
      <c r="E4" s="32"/>
      <c r="F4" s="32"/>
      <c r="G4" s="32"/>
      <c r="H4" s="32"/>
      <c r="I4" s="32"/>
      <c r="J4" s="32"/>
      <c r="K4" s="32"/>
      <c r="L4" s="32"/>
      <c r="M4" s="32"/>
      <c r="N4" s="32"/>
      <c r="O4" s="32"/>
      <c r="T4" s="67"/>
      <c r="U4" s="67"/>
      <c r="V4" s="67"/>
      <c r="W4" s="67"/>
      <c r="X4" s="67"/>
    </row>
    <row r="5" spans="1:24" s="19" customFormat="1" ht="15.75" x14ac:dyDescent="0.25">
      <c r="A5" s="95" t="s">
        <v>56</v>
      </c>
      <c r="B5" s="17"/>
      <c r="C5" s="17"/>
      <c r="D5" s="17"/>
      <c r="E5" s="17"/>
      <c r="F5" s="17"/>
      <c r="G5" s="17"/>
      <c r="H5" s="17"/>
      <c r="I5" s="17"/>
      <c r="J5" s="17"/>
      <c r="K5" s="17"/>
      <c r="L5" s="17"/>
      <c r="M5" s="17"/>
      <c r="N5" s="18"/>
      <c r="O5" s="18"/>
      <c r="P5" s="18"/>
      <c r="Q5" s="18"/>
      <c r="R5" s="18"/>
      <c r="S5" s="18"/>
      <c r="T5" s="69"/>
      <c r="U5" s="69"/>
      <c r="V5" s="69"/>
      <c r="W5" s="69"/>
      <c r="X5" s="69"/>
    </row>
    <row r="6" spans="1:24" s="19" customFormat="1" ht="15.75" x14ac:dyDescent="0.25">
      <c r="A6" s="97" t="s">
        <v>57</v>
      </c>
      <c r="B6" s="17"/>
      <c r="C6" s="17"/>
      <c r="D6" s="17"/>
      <c r="E6" s="17"/>
      <c r="F6" s="17"/>
      <c r="G6" s="17"/>
      <c r="H6" s="17"/>
      <c r="I6" s="17"/>
      <c r="J6" s="17"/>
      <c r="K6" s="17"/>
      <c r="L6" s="17"/>
      <c r="M6" s="17"/>
      <c r="N6" s="18"/>
      <c r="O6" s="18"/>
      <c r="P6" s="18"/>
      <c r="Q6" s="18"/>
      <c r="R6" s="18"/>
      <c r="S6" s="18"/>
      <c r="T6" s="69"/>
      <c r="U6" s="69"/>
      <c r="V6" s="69"/>
      <c r="W6" s="69"/>
      <c r="X6" s="69"/>
    </row>
    <row r="7" spans="1:24" s="19" customFormat="1" ht="12.75" x14ac:dyDescent="0.2">
      <c r="B7" s="20"/>
      <c r="C7" s="20"/>
      <c r="D7" s="20"/>
      <c r="E7" s="20"/>
      <c r="F7" s="20"/>
      <c r="G7" s="20"/>
      <c r="H7" s="20"/>
      <c r="I7" s="20"/>
      <c r="J7" s="20"/>
      <c r="K7" s="20"/>
      <c r="L7" s="20"/>
      <c r="M7" s="20"/>
      <c r="T7" s="70"/>
      <c r="U7" s="70"/>
      <c r="V7" s="70"/>
      <c r="W7" s="70"/>
      <c r="X7" s="70"/>
    </row>
    <row r="8" spans="1:24" s="21" customFormat="1" ht="12.75" x14ac:dyDescent="0.2">
      <c r="A8" s="21" t="s">
        <v>1</v>
      </c>
      <c r="B8" s="22"/>
      <c r="C8" s="22"/>
      <c r="D8" s="22"/>
      <c r="E8" s="22"/>
      <c r="F8" s="22"/>
      <c r="G8" s="22"/>
      <c r="H8" s="22"/>
      <c r="I8" s="22"/>
      <c r="J8" s="22"/>
      <c r="K8" s="22"/>
      <c r="L8" s="22"/>
      <c r="M8" s="22"/>
      <c r="T8" s="71"/>
      <c r="U8" s="71"/>
      <c r="V8" s="71"/>
      <c r="W8" s="71"/>
      <c r="X8" s="71"/>
    </row>
    <row r="9" spans="1:24" s="1" customFormat="1" ht="3" customHeight="1" x14ac:dyDescent="0.2">
      <c r="B9" s="2"/>
      <c r="C9" s="2"/>
      <c r="D9" s="2"/>
      <c r="E9" s="2"/>
      <c r="F9" s="2"/>
      <c r="G9" s="2"/>
      <c r="H9" s="2"/>
      <c r="I9" s="2"/>
      <c r="J9" s="2"/>
      <c r="K9" s="2"/>
      <c r="L9" s="2"/>
      <c r="M9" s="2"/>
      <c r="T9" s="72"/>
      <c r="U9" s="72"/>
      <c r="V9" s="72"/>
      <c r="W9" s="72"/>
      <c r="X9" s="72"/>
    </row>
    <row r="10" spans="1:24" s="8" customFormat="1" x14ac:dyDescent="0.2">
      <c r="A10" s="6"/>
      <c r="B10" s="7">
        <v>1993</v>
      </c>
      <c r="C10" s="7">
        <v>1994</v>
      </c>
      <c r="D10" s="7">
        <v>1995</v>
      </c>
      <c r="E10" s="7">
        <v>1996</v>
      </c>
      <c r="F10" s="7">
        <v>1997</v>
      </c>
      <c r="G10" s="7">
        <v>1998</v>
      </c>
      <c r="H10" s="7">
        <v>1999</v>
      </c>
      <c r="I10" s="7">
        <v>2000</v>
      </c>
      <c r="J10" s="7">
        <v>2001</v>
      </c>
      <c r="K10" s="7">
        <v>2002</v>
      </c>
      <c r="L10" s="7">
        <v>2003</v>
      </c>
      <c r="M10" s="7">
        <v>2004</v>
      </c>
      <c r="N10" s="7">
        <v>2005</v>
      </c>
      <c r="O10" s="7">
        <v>2006</v>
      </c>
      <c r="P10" s="7">
        <v>2007</v>
      </c>
      <c r="Q10" s="7">
        <v>2008</v>
      </c>
      <c r="R10" s="7">
        <v>2009</v>
      </c>
      <c r="S10" s="7">
        <v>2010</v>
      </c>
      <c r="T10" s="73">
        <v>2011</v>
      </c>
      <c r="U10" s="73">
        <v>2012</v>
      </c>
      <c r="V10" s="73">
        <v>2013</v>
      </c>
      <c r="W10" s="73">
        <v>2014</v>
      </c>
      <c r="X10" s="73">
        <v>2015</v>
      </c>
    </row>
    <row r="11" spans="1:24" s="8" customFormat="1" x14ac:dyDescent="0.2">
      <c r="A11" s="25" t="s">
        <v>2</v>
      </c>
      <c r="B11" s="26">
        <v>29.3</v>
      </c>
      <c r="C11" s="27">
        <v>29.9</v>
      </c>
      <c r="D11" s="27">
        <v>29.617000000000001</v>
      </c>
      <c r="E11" s="27">
        <v>29.622</v>
      </c>
      <c r="F11" s="119">
        <v>30750000</v>
      </c>
      <c r="G11" s="119">
        <v>33629000</v>
      </c>
      <c r="H11" s="119">
        <v>31670000</v>
      </c>
      <c r="I11" s="119">
        <v>31769000</v>
      </c>
      <c r="J11" s="119">
        <v>33375000</v>
      </c>
      <c r="K11" s="119">
        <v>33293000</v>
      </c>
      <c r="L11" s="119">
        <v>32348000</v>
      </c>
      <c r="M11" s="119">
        <v>33064000</v>
      </c>
      <c r="N11" s="119">
        <v>33204000</v>
      </c>
      <c r="O11" s="119">
        <v>34823000</v>
      </c>
      <c r="P11" s="119">
        <v>34593000</v>
      </c>
      <c r="Q11" s="119">
        <v>36421000</v>
      </c>
      <c r="R11" s="119">
        <v>36230000</v>
      </c>
      <c r="S11" s="119">
        <v>38620000</v>
      </c>
      <c r="T11" s="119">
        <v>39944000</v>
      </c>
      <c r="U11" s="119">
        <v>37984000</v>
      </c>
      <c r="V11" s="119">
        <v>37647000</v>
      </c>
      <c r="W11" s="119">
        <v>39154000</v>
      </c>
      <c r="X11" s="119">
        <v>39093000</v>
      </c>
    </row>
    <row r="12" spans="1:24" s="8" customFormat="1" x14ac:dyDescent="0.2">
      <c r="A12" s="25" t="s">
        <v>52</v>
      </c>
      <c r="B12" s="28">
        <v>51.8</v>
      </c>
      <c r="C12" s="27">
        <v>56.4</v>
      </c>
      <c r="D12" s="27">
        <v>55.5</v>
      </c>
      <c r="E12" s="27">
        <v>55.3</v>
      </c>
      <c r="F12" s="27">
        <v>57.1</v>
      </c>
      <c r="G12" s="27">
        <v>62.2</v>
      </c>
      <c r="H12" s="27">
        <v>58.3</v>
      </c>
      <c r="I12" s="27">
        <v>58.4</v>
      </c>
      <c r="J12" s="27">
        <v>61.4</v>
      </c>
      <c r="K12" s="27">
        <v>59.9</v>
      </c>
      <c r="L12" s="27">
        <v>59</v>
      </c>
      <c r="M12" s="27">
        <v>59.6</v>
      </c>
      <c r="N12" s="27">
        <v>59.9</v>
      </c>
      <c r="O12" s="27">
        <v>61.8</v>
      </c>
      <c r="P12" s="27">
        <v>61.050420909588269</v>
      </c>
      <c r="Q12" s="27">
        <v>63.665285716782918</v>
      </c>
      <c r="R12" s="27">
        <v>63.105274158712469</v>
      </c>
      <c r="S12" s="27">
        <v>66.899944567627486</v>
      </c>
      <c r="T12" s="66">
        <v>68.8</v>
      </c>
      <c r="U12" s="88">
        <v>65.145954104208826</v>
      </c>
      <c r="V12" s="88">
        <v>64.303282888668747</v>
      </c>
      <c r="W12" s="88">
        <v>66.552216480826758</v>
      </c>
      <c r="X12" s="88">
        <v>65.973066018631016</v>
      </c>
    </row>
    <row r="13" spans="1:24" s="8" customFormat="1" x14ac:dyDescent="0.2">
      <c r="B13" s="89"/>
      <c r="C13" s="10"/>
      <c r="D13" s="10"/>
      <c r="E13" s="10"/>
      <c r="F13" s="10"/>
      <c r="G13" s="10"/>
      <c r="H13" s="10"/>
      <c r="I13" s="10"/>
      <c r="J13" s="10"/>
      <c r="K13" s="10"/>
      <c r="L13" s="10"/>
      <c r="M13" s="10"/>
      <c r="N13" s="10"/>
      <c r="O13" s="10"/>
      <c r="P13" s="10"/>
      <c r="Q13" s="10"/>
      <c r="R13" s="10"/>
      <c r="S13" s="10"/>
      <c r="T13" s="65"/>
      <c r="U13" s="2"/>
      <c r="V13" s="2"/>
      <c r="W13" s="2"/>
      <c r="X13" s="2"/>
    </row>
    <row r="14" spans="1:24" s="8" customFormat="1" x14ac:dyDescent="0.2">
      <c r="B14" s="10"/>
      <c r="C14" s="10"/>
      <c r="D14" s="10"/>
      <c r="E14" s="10"/>
      <c r="F14" s="10"/>
      <c r="G14" s="10"/>
      <c r="H14" s="10"/>
      <c r="I14" s="10"/>
      <c r="J14" s="10"/>
      <c r="K14" s="10"/>
      <c r="L14" s="10"/>
      <c r="M14" s="10"/>
      <c r="T14" s="74"/>
      <c r="U14" s="74"/>
      <c r="V14" s="74"/>
      <c r="W14" s="74"/>
      <c r="X14" s="74"/>
    </row>
    <row r="15" spans="1:24" s="24" customFormat="1" ht="12.75" x14ac:dyDescent="0.2">
      <c r="A15" s="21" t="s">
        <v>36</v>
      </c>
      <c r="B15" s="23"/>
      <c r="C15" s="23"/>
      <c r="D15" s="23"/>
      <c r="E15" s="23"/>
      <c r="F15" s="23"/>
      <c r="G15" s="23"/>
      <c r="H15" s="23"/>
      <c r="I15" s="23"/>
      <c r="J15" s="23"/>
      <c r="K15" s="23"/>
      <c r="L15" s="23"/>
      <c r="M15" s="23"/>
      <c r="T15" s="75"/>
      <c r="U15" s="75"/>
      <c r="V15" s="75"/>
      <c r="W15" s="75"/>
      <c r="X15" s="75"/>
    </row>
    <row r="16" spans="1:24" s="8" customFormat="1" ht="3" customHeight="1" x14ac:dyDescent="0.2">
      <c r="B16" s="10"/>
      <c r="C16" s="10"/>
      <c r="D16" s="10"/>
      <c r="E16" s="10"/>
      <c r="F16" s="10"/>
      <c r="G16" s="10"/>
      <c r="H16" s="10"/>
      <c r="I16" s="10"/>
      <c r="J16" s="10"/>
      <c r="K16" s="10"/>
      <c r="L16" s="10"/>
      <c r="M16" s="10"/>
      <c r="T16" s="74"/>
      <c r="U16" s="74"/>
      <c r="V16" s="74"/>
      <c r="W16" s="74"/>
      <c r="X16" s="74"/>
    </row>
    <row r="17" spans="1:24" s="8" customFormat="1" x14ac:dyDescent="0.2">
      <c r="A17" s="6" t="s">
        <v>4</v>
      </c>
      <c r="B17" s="7">
        <v>1993</v>
      </c>
      <c r="C17" s="7">
        <v>1994</v>
      </c>
      <c r="D17" s="7">
        <v>1995</v>
      </c>
      <c r="E17" s="7">
        <v>1996</v>
      </c>
      <c r="F17" s="7">
        <v>1997</v>
      </c>
      <c r="G17" s="7">
        <v>1998</v>
      </c>
      <c r="H17" s="7">
        <v>1999</v>
      </c>
      <c r="I17" s="7">
        <v>2000</v>
      </c>
      <c r="J17" s="7">
        <v>2001</v>
      </c>
      <c r="K17" s="7">
        <v>2002</v>
      </c>
      <c r="L17" s="7">
        <v>2003</v>
      </c>
      <c r="M17" s="7">
        <v>2004</v>
      </c>
      <c r="N17" s="7">
        <v>2005</v>
      </c>
      <c r="O17" s="7">
        <v>2006</v>
      </c>
      <c r="P17" s="7">
        <v>2007</v>
      </c>
      <c r="Q17" s="7">
        <v>2008</v>
      </c>
      <c r="R17" s="7">
        <v>2009</v>
      </c>
      <c r="S17" s="7">
        <v>2010</v>
      </c>
      <c r="T17" s="73">
        <v>2011</v>
      </c>
      <c r="U17" s="73">
        <v>2012</v>
      </c>
      <c r="V17" s="73">
        <v>2013</v>
      </c>
      <c r="W17" s="73">
        <v>2014</v>
      </c>
      <c r="X17" s="73">
        <v>2015</v>
      </c>
    </row>
    <row r="18" spans="1:24" s="8" customFormat="1" x14ac:dyDescent="0.2">
      <c r="A18" s="25" t="s">
        <v>43</v>
      </c>
      <c r="B18" s="29">
        <v>20.6</v>
      </c>
      <c r="C18" s="29">
        <v>29.8</v>
      </c>
      <c r="D18" s="29">
        <v>21.6</v>
      </c>
      <c r="E18" s="29">
        <v>25.3</v>
      </c>
      <c r="F18" s="29">
        <v>27</v>
      </c>
      <c r="G18" s="29">
        <v>23.8</v>
      </c>
      <c r="H18" s="29">
        <v>29.8</v>
      </c>
      <c r="I18" s="29">
        <v>27.8</v>
      </c>
      <c r="J18" s="29">
        <v>27.7</v>
      </c>
      <c r="K18" s="29">
        <v>29.3</v>
      </c>
      <c r="L18" s="29">
        <v>28.9</v>
      </c>
      <c r="M18" s="29">
        <v>27.7</v>
      </c>
      <c r="N18" s="29">
        <v>25.5</v>
      </c>
      <c r="O18" s="29">
        <v>24</v>
      </c>
      <c r="P18" s="29">
        <v>23.3</v>
      </c>
      <c r="Q18" s="29">
        <v>21</v>
      </c>
      <c r="R18" s="29">
        <v>21.56</v>
      </c>
      <c r="S18" s="29">
        <v>23.266999999999999</v>
      </c>
      <c r="T18" s="76">
        <v>21.52</v>
      </c>
      <c r="U18" s="76">
        <v>26.34</v>
      </c>
      <c r="V18" s="76">
        <v>23.4</v>
      </c>
      <c r="W18" s="76">
        <v>25.6</v>
      </c>
      <c r="X18" s="76">
        <v>24.84</v>
      </c>
    </row>
    <row r="19" spans="1:24" s="8" customFormat="1" x14ac:dyDescent="0.2">
      <c r="A19" s="25" t="s">
        <v>44</v>
      </c>
      <c r="B19" s="29">
        <v>43.7</v>
      </c>
      <c r="C19" s="29">
        <v>46.4</v>
      </c>
      <c r="D19" s="29">
        <v>47.1</v>
      </c>
      <c r="E19" s="29">
        <v>47.8</v>
      </c>
      <c r="F19" s="29">
        <v>47.8</v>
      </c>
      <c r="G19" s="29">
        <v>51.3</v>
      </c>
      <c r="H19" s="29">
        <v>47</v>
      </c>
      <c r="I19" s="29">
        <v>47.6</v>
      </c>
      <c r="J19" s="29">
        <v>50.2</v>
      </c>
      <c r="K19" s="29">
        <v>47.7</v>
      </c>
      <c r="L19" s="29">
        <v>47.8</v>
      </c>
      <c r="M19" s="29">
        <v>47.8</v>
      </c>
      <c r="N19" s="29">
        <v>51</v>
      </c>
      <c r="O19" s="29">
        <v>47.3</v>
      </c>
      <c r="P19" s="29">
        <v>46.1</v>
      </c>
      <c r="Q19" s="29">
        <v>47.3</v>
      </c>
      <c r="R19" s="29">
        <v>47.95</v>
      </c>
      <c r="S19" s="29">
        <v>48.6</v>
      </c>
      <c r="T19" s="76">
        <v>48.24</v>
      </c>
      <c r="U19" s="76">
        <v>44.74</v>
      </c>
      <c r="V19" s="76">
        <v>50.4</v>
      </c>
      <c r="W19" s="76">
        <v>45.7</v>
      </c>
      <c r="X19" s="76">
        <v>45.84</v>
      </c>
    </row>
    <row r="20" spans="1:24" s="8" customFormat="1" x14ac:dyDescent="0.2">
      <c r="A20" s="25" t="s">
        <v>45</v>
      </c>
      <c r="B20" s="29">
        <v>35.700000000000003</v>
      </c>
      <c r="C20" s="29">
        <v>23.8</v>
      </c>
      <c r="D20" s="29">
        <v>31.3</v>
      </c>
      <c r="E20" s="29">
        <v>26.9</v>
      </c>
      <c r="F20" s="29">
        <v>25.2</v>
      </c>
      <c r="G20" s="29">
        <v>24.9</v>
      </c>
      <c r="H20" s="29">
        <v>23.2</v>
      </c>
      <c r="I20" s="29">
        <v>24.6</v>
      </c>
      <c r="J20" s="29">
        <v>22.1</v>
      </c>
      <c r="K20" s="29">
        <v>23</v>
      </c>
      <c r="L20" s="29">
        <v>23.3</v>
      </c>
      <c r="M20" s="29">
        <v>24.5</v>
      </c>
      <c r="N20" s="29">
        <v>23.5</v>
      </c>
      <c r="O20" s="29">
        <v>28.7</v>
      </c>
      <c r="P20" s="29">
        <v>30.6</v>
      </c>
      <c r="Q20" s="29">
        <v>31.7</v>
      </c>
      <c r="R20" s="29">
        <v>30.5</v>
      </c>
      <c r="S20" s="29">
        <v>28.1</v>
      </c>
      <c r="T20" s="76">
        <v>30.2</v>
      </c>
      <c r="U20" s="76">
        <v>28.9</v>
      </c>
      <c r="V20" s="76">
        <v>26.2</v>
      </c>
      <c r="W20" s="76">
        <v>28.7</v>
      </c>
      <c r="X20" s="76">
        <v>29.3</v>
      </c>
    </row>
    <row r="21" spans="1:24" s="8" customFormat="1" x14ac:dyDescent="0.2">
      <c r="A21" s="6" t="s">
        <v>46</v>
      </c>
      <c r="B21" s="11">
        <f t="shared" ref="B21:M21" si="0">SUM(B18:B20)</f>
        <v>100.00000000000001</v>
      </c>
      <c r="C21" s="11">
        <f t="shared" si="0"/>
        <v>100</v>
      </c>
      <c r="D21" s="11">
        <f t="shared" si="0"/>
        <v>100</v>
      </c>
      <c r="E21" s="11">
        <f t="shared" si="0"/>
        <v>100</v>
      </c>
      <c r="F21" s="11">
        <f t="shared" si="0"/>
        <v>100</v>
      </c>
      <c r="G21" s="11">
        <f t="shared" si="0"/>
        <v>100</v>
      </c>
      <c r="H21" s="11">
        <f t="shared" si="0"/>
        <v>100</v>
      </c>
      <c r="I21" s="11">
        <f t="shared" si="0"/>
        <v>100</v>
      </c>
      <c r="J21" s="11">
        <f t="shared" si="0"/>
        <v>100</v>
      </c>
      <c r="K21" s="11">
        <f t="shared" si="0"/>
        <v>100</v>
      </c>
      <c r="L21" s="11">
        <f t="shared" si="0"/>
        <v>99.999999999999986</v>
      </c>
      <c r="M21" s="11">
        <f t="shared" si="0"/>
        <v>100</v>
      </c>
      <c r="N21" s="11">
        <f t="shared" ref="N21:T21" si="1">SUM(N18:N20)</f>
        <v>100</v>
      </c>
      <c r="O21" s="11">
        <f t="shared" si="1"/>
        <v>100</v>
      </c>
      <c r="P21" s="11">
        <f t="shared" si="1"/>
        <v>100</v>
      </c>
      <c r="Q21" s="11">
        <f t="shared" si="1"/>
        <v>100</v>
      </c>
      <c r="R21" s="11">
        <f t="shared" si="1"/>
        <v>100.01</v>
      </c>
      <c r="S21" s="11">
        <f t="shared" si="1"/>
        <v>99.967000000000013</v>
      </c>
      <c r="T21" s="77">
        <f t="shared" si="1"/>
        <v>99.960000000000008</v>
      </c>
      <c r="U21" s="77">
        <f t="shared" ref="U21:V21" si="2">SUM(U18:U20)</f>
        <v>99.97999999999999</v>
      </c>
      <c r="V21" s="77">
        <f t="shared" si="2"/>
        <v>100</v>
      </c>
      <c r="W21" s="77">
        <f t="shared" ref="W21:X21" si="3">SUM(W18:W20)</f>
        <v>100.00000000000001</v>
      </c>
      <c r="X21" s="77">
        <f t="shared" si="3"/>
        <v>99.98</v>
      </c>
    </row>
    <row r="22" spans="1:24" s="8" customFormat="1" x14ac:dyDescent="0.2">
      <c r="A22" s="5"/>
      <c r="B22" s="12"/>
      <c r="C22" s="12"/>
      <c r="D22" s="12"/>
      <c r="E22" s="12"/>
      <c r="F22" s="12"/>
      <c r="G22" s="12"/>
      <c r="H22" s="12"/>
      <c r="I22" s="12"/>
      <c r="J22" s="12"/>
      <c r="K22" s="12"/>
      <c r="L22" s="12"/>
      <c r="M22" s="12"/>
      <c r="N22" s="12"/>
      <c r="O22" s="12"/>
      <c r="P22" s="12"/>
      <c r="Q22" s="12"/>
      <c r="R22" s="12"/>
      <c r="S22" s="12"/>
      <c r="T22" s="90"/>
      <c r="U22" s="90"/>
      <c r="V22" s="90"/>
      <c r="W22" s="90"/>
      <c r="X22" s="90"/>
    </row>
    <row r="23" spans="1:24" s="8" customFormat="1" x14ac:dyDescent="0.2">
      <c r="A23" s="5"/>
      <c r="B23" s="12"/>
      <c r="C23" s="12"/>
      <c r="D23" s="12"/>
      <c r="E23" s="12"/>
      <c r="F23" s="12"/>
      <c r="G23" s="12"/>
      <c r="H23" s="12"/>
      <c r="I23" s="12"/>
      <c r="J23" s="12"/>
      <c r="K23" s="12"/>
      <c r="L23" s="12"/>
      <c r="M23" s="12"/>
      <c r="T23" s="74"/>
      <c r="U23" s="74"/>
      <c r="V23" s="74"/>
      <c r="W23" s="74"/>
      <c r="X23" s="74"/>
    </row>
    <row r="24" spans="1:24" s="24" customFormat="1" ht="12.75" x14ac:dyDescent="0.2">
      <c r="A24" s="21" t="s">
        <v>58</v>
      </c>
      <c r="B24" s="23"/>
      <c r="C24" s="23"/>
      <c r="D24" s="23"/>
      <c r="E24" s="23"/>
      <c r="F24" s="23"/>
      <c r="G24" s="23"/>
      <c r="H24" s="23"/>
      <c r="I24" s="23"/>
      <c r="J24" s="23"/>
      <c r="K24" s="23"/>
      <c r="L24" s="23"/>
      <c r="M24" s="23"/>
      <c r="T24" s="75"/>
      <c r="U24" s="75"/>
      <c r="V24" s="75"/>
      <c r="W24" s="75"/>
      <c r="X24" s="75"/>
    </row>
    <row r="25" spans="1:24" s="8" customFormat="1" ht="3" customHeight="1" x14ac:dyDescent="0.2">
      <c r="B25" s="10"/>
      <c r="C25" s="10"/>
      <c r="D25" s="10"/>
      <c r="E25" s="10"/>
      <c r="F25" s="10"/>
      <c r="G25" s="10"/>
      <c r="H25" s="10"/>
      <c r="I25" s="10"/>
      <c r="J25" s="10"/>
      <c r="K25" s="10"/>
      <c r="L25" s="10"/>
      <c r="M25" s="10"/>
      <c r="T25" s="74"/>
      <c r="U25" s="74"/>
      <c r="V25" s="74"/>
      <c r="W25" s="74"/>
      <c r="X25" s="74"/>
    </row>
    <row r="26" spans="1:24" s="8" customFormat="1" x14ac:dyDescent="0.2">
      <c r="A26" s="6" t="s">
        <v>5</v>
      </c>
      <c r="B26" s="7">
        <v>1993</v>
      </c>
      <c r="C26" s="7">
        <v>1994</v>
      </c>
      <c r="D26" s="7">
        <v>1995</v>
      </c>
      <c r="E26" s="7">
        <v>1996</v>
      </c>
      <c r="F26" s="7">
        <v>1997</v>
      </c>
      <c r="G26" s="7">
        <v>1998</v>
      </c>
      <c r="H26" s="7">
        <v>1999</v>
      </c>
      <c r="I26" s="7">
        <v>2000</v>
      </c>
      <c r="J26" s="7">
        <v>2001</v>
      </c>
      <c r="K26" s="7">
        <v>2002</v>
      </c>
      <c r="L26" s="7">
        <v>2003</v>
      </c>
      <c r="M26" s="7">
        <v>2004</v>
      </c>
      <c r="N26" s="7">
        <v>2005</v>
      </c>
      <c r="O26" s="7">
        <v>2006</v>
      </c>
      <c r="P26" s="7">
        <v>2007</v>
      </c>
      <c r="Q26" s="7">
        <v>2008</v>
      </c>
      <c r="R26" s="7">
        <v>2009</v>
      </c>
      <c r="S26" s="7">
        <v>2010</v>
      </c>
      <c r="T26" s="73">
        <v>2011</v>
      </c>
      <c r="U26" s="73">
        <v>2012</v>
      </c>
      <c r="V26" s="73">
        <v>2013</v>
      </c>
      <c r="W26" s="73">
        <v>2014</v>
      </c>
      <c r="X26" s="73">
        <v>2015</v>
      </c>
    </row>
    <row r="27" spans="1:24" s="8" customFormat="1" x14ac:dyDescent="0.2">
      <c r="A27" s="25" t="s">
        <v>43</v>
      </c>
      <c r="B27" s="29">
        <v>4.2</v>
      </c>
      <c r="C27" s="29">
        <v>4.2</v>
      </c>
      <c r="D27" s="29">
        <v>3.9</v>
      </c>
      <c r="E27" s="29">
        <v>3.9</v>
      </c>
      <c r="F27" s="29">
        <v>4.7</v>
      </c>
      <c r="G27" s="29">
        <v>4.7</v>
      </c>
      <c r="H27" s="29">
        <v>4.4000000000000004</v>
      </c>
      <c r="I27" s="29">
        <v>4.0999999999999996</v>
      </c>
      <c r="J27" s="29">
        <v>4.9000000000000004</v>
      </c>
      <c r="K27" s="29">
        <v>3.9</v>
      </c>
      <c r="L27" s="29">
        <v>4.9000000000000004</v>
      </c>
      <c r="M27" s="29">
        <v>4.5</v>
      </c>
      <c r="N27" s="29">
        <v>4.5</v>
      </c>
      <c r="O27" s="29">
        <v>3.6</v>
      </c>
      <c r="P27" s="29">
        <v>3.8</v>
      </c>
      <c r="Q27" s="29">
        <v>3.1</v>
      </c>
      <c r="R27" s="29">
        <v>3.9</v>
      </c>
      <c r="S27" s="29">
        <v>3.9</v>
      </c>
      <c r="T27" s="76">
        <v>5</v>
      </c>
      <c r="U27" s="76">
        <v>3.3</v>
      </c>
      <c r="V27" s="76">
        <v>3.8</v>
      </c>
      <c r="W27" s="76">
        <v>3.7416355927874547</v>
      </c>
      <c r="X27" s="76">
        <v>3.6</v>
      </c>
    </row>
    <row r="28" spans="1:24" s="8" customFormat="1" x14ac:dyDescent="0.2">
      <c r="A28" s="25" t="s">
        <v>44</v>
      </c>
      <c r="B28" s="29">
        <v>29.7</v>
      </c>
      <c r="C28" s="29">
        <v>28.4</v>
      </c>
      <c r="D28" s="29">
        <v>30.7</v>
      </c>
      <c r="E28" s="29">
        <v>29.7</v>
      </c>
      <c r="F28" s="29">
        <v>34.6</v>
      </c>
      <c r="G28" s="29">
        <v>31.8</v>
      </c>
      <c r="H28" s="29">
        <v>33.1</v>
      </c>
      <c r="I28" s="29">
        <v>34.6</v>
      </c>
      <c r="J28" s="29">
        <v>36.24</v>
      </c>
      <c r="K28" s="29">
        <v>32.200000000000003</v>
      </c>
      <c r="L28" s="29">
        <v>33.799999999999997</v>
      </c>
      <c r="M28" s="29">
        <v>32.200000000000003</v>
      </c>
      <c r="N28" s="29">
        <v>33</v>
      </c>
      <c r="O28" s="29">
        <v>31.2</v>
      </c>
      <c r="P28" s="29">
        <v>28.7</v>
      </c>
      <c r="Q28" s="29">
        <v>28.2</v>
      </c>
      <c r="R28" s="29">
        <v>30</v>
      </c>
      <c r="S28" s="29">
        <v>30.5</v>
      </c>
      <c r="T28" s="76">
        <v>32.1</v>
      </c>
      <c r="U28" s="76">
        <v>29</v>
      </c>
      <c r="V28" s="76">
        <v>29.6</v>
      </c>
      <c r="W28" s="76">
        <v>28.533483169024876</v>
      </c>
      <c r="X28" s="76">
        <v>29.9</v>
      </c>
    </row>
    <row r="29" spans="1:24" s="8" customFormat="1" x14ac:dyDescent="0.2">
      <c r="A29" s="25" t="s">
        <v>45</v>
      </c>
      <c r="B29" s="29">
        <v>66.099999999999994</v>
      </c>
      <c r="C29" s="29">
        <v>67.400000000000006</v>
      </c>
      <c r="D29" s="29">
        <v>65.400000000000006</v>
      </c>
      <c r="E29" s="29">
        <v>66.400000000000006</v>
      </c>
      <c r="F29" s="29">
        <v>60.7</v>
      </c>
      <c r="G29" s="29">
        <v>63.5</v>
      </c>
      <c r="H29" s="29">
        <v>62.5</v>
      </c>
      <c r="I29" s="29">
        <v>61.3</v>
      </c>
      <c r="J29" s="29">
        <v>58.84</v>
      </c>
      <c r="K29" s="29">
        <v>63.9</v>
      </c>
      <c r="L29" s="29">
        <v>61.3</v>
      </c>
      <c r="M29" s="29">
        <v>63.3</v>
      </c>
      <c r="N29" s="29">
        <v>62.5</v>
      </c>
      <c r="O29" s="29">
        <v>65.2</v>
      </c>
      <c r="P29" s="29">
        <v>67.5</v>
      </c>
      <c r="Q29" s="29">
        <v>68.599999999999994</v>
      </c>
      <c r="R29" s="29">
        <v>66.099999999999994</v>
      </c>
      <c r="S29" s="29">
        <v>65.599999999999994</v>
      </c>
      <c r="T29" s="76">
        <v>62.9</v>
      </c>
      <c r="U29" s="76">
        <v>67.7</v>
      </c>
      <c r="V29" s="76">
        <v>66.599999999999994</v>
      </c>
      <c r="W29" s="76">
        <v>67.722327220718199</v>
      </c>
      <c r="X29" s="76">
        <v>66.5</v>
      </c>
    </row>
    <row r="30" spans="1:24" s="8" customFormat="1" x14ac:dyDescent="0.2">
      <c r="A30" s="6" t="s">
        <v>46</v>
      </c>
      <c r="B30" s="11">
        <f t="shared" ref="B30:M30" si="4">SUM(B27:B29)</f>
        <v>100</v>
      </c>
      <c r="C30" s="11">
        <f t="shared" si="4"/>
        <v>100</v>
      </c>
      <c r="D30" s="11">
        <f t="shared" si="4"/>
        <v>100</v>
      </c>
      <c r="E30" s="11">
        <f t="shared" si="4"/>
        <v>100</v>
      </c>
      <c r="F30" s="11">
        <f t="shared" si="4"/>
        <v>100</v>
      </c>
      <c r="G30" s="11">
        <f t="shared" si="4"/>
        <v>100</v>
      </c>
      <c r="H30" s="11">
        <f t="shared" si="4"/>
        <v>100</v>
      </c>
      <c r="I30" s="11">
        <f t="shared" si="4"/>
        <v>100</v>
      </c>
      <c r="J30" s="11">
        <f t="shared" si="4"/>
        <v>99.98</v>
      </c>
      <c r="K30" s="11">
        <f t="shared" si="4"/>
        <v>100</v>
      </c>
      <c r="L30" s="11">
        <f t="shared" si="4"/>
        <v>100</v>
      </c>
      <c r="M30" s="11">
        <f t="shared" si="4"/>
        <v>100</v>
      </c>
      <c r="N30" s="11">
        <f t="shared" ref="N30:T30" si="5">SUM(N27:N29)</f>
        <v>100</v>
      </c>
      <c r="O30" s="11">
        <f t="shared" si="5"/>
        <v>100</v>
      </c>
      <c r="P30" s="11">
        <f t="shared" si="5"/>
        <v>100</v>
      </c>
      <c r="Q30" s="11">
        <f t="shared" si="5"/>
        <v>99.899999999999991</v>
      </c>
      <c r="R30" s="11">
        <f t="shared" si="5"/>
        <v>100</v>
      </c>
      <c r="S30" s="11">
        <f t="shared" si="5"/>
        <v>100</v>
      </c>
      <c r="T30" s="77">
        <f t="shared" si="5"/>
        <v>100</v>
      </c>
      <c r="U30" s="77">
        <f t="shared" ref="U30:V30" si="6">SUM(U27:U29)</f>
        <v>100</v>
      </c>
      <c r="V30" s="77">
        <f t="shared" si="6"/>
        <v>100</v>
      </c>
      <c r="W30" s="77">
        <f t="shared" ref="W30:X30" si="7">SUM(W27:W29)</f>
        <v>99.997445982530536</v>
      </c>
      <c r="X30" s="77">
        <f t="shared" si="7"/>
        <v>100</v>
      </c>
    </row>
    <row r="31" spans="1:24" s="13" customFormat="1" ht="11.25" x14ac:dyDescent="0.2">
      <c r="A31" s="102" t="s">
        <v>59</v>
      </c>
      <c r="B31" s="36"/>
      <c r="C31" s="36"/>
      <c r="D31" s="36"/>
      <c r="E31" s="36"/>
      <c r="F31" s="36"/>
      <c r="G31" s="36"/>
      <c r="H31" s="36"/>
      <c r="I31" s="36"/>
      <c r="J31" s="36"/>
      <c r="K31" s="36"/>
      <c r="L31" s="36"/>
      <c r="M31" s="36"/>
      <c r="T31" s="78"/>
      <c r="U31" s="78"/>
      <c r="V31" s="78"/>
      <c r="W31" s="78"/>
      <c r="X31" s="78"/>
    </row>
    <row r="33" spans="1:24" x14ac:dyDescent="0.2">
      <c r="A33" s="94"/>
    </row>
    <row r="35" spans="1:24" ht="15.75" x14ac:dyDescent="0.25">
      <c r="A35" s="95" t="s">
        <v>88</v>
      </c>
      <c r="B35" s="18"/>
      <c r="C35" s="18"/>
      <c r="D35" s="18"/>
      <c r="E35" s="18"/>
      <c r="F35" s="18"/>
      <c r="G35" s="18"/>
      <c r="H35" s="18"/>
      <c r="I35" s="18"/>
      <c r="J35" s="18"/>
      <c r="K35" s="18"/>
      <c r="L35" s="18"/>
      <c r="M35" s="18"/>
      <c r="N35" s="18"/>
      <c r="O35" s="18"/>
      <c r="P35" s="18"/>
      <c r="Q35" s="18"/>
      <c r="R35" s="18"/>
      <c r="S35" s="18"/>
      <c r="T35" s="18"/>
      <c r="U35" s="18"/>
      <c r="V35" s="18"/>
      <c r="W35" s="18"/>
      <c r="X35" s="18"/>
    </row>
    <row r="36" spans="1:24" ht="15.75" x14ac:dyDescent="0.25">
      <c r="A36" s="95" t="s">
        <v>57</v>
      </c>
      <c r="B36" s="18"/>
      <c r="C36" s="18"/>
      <c r="D36" s="18"/>
      <c r="E36" s="18"/>
      <c r="F36" s="18"/>
      <c r="G36" s="18"/>
      <c r="H36" s="18"/>
      <c r="I36" s="18"/>
      <c r="J36" s="18"/>
      <c r="K36" s="18"/>
      <c r="L36" s="18"/>
      <c r="M36" s="18"/>
      <c r="N36" s="18"/>
      <c r="O36" s="18"/>
      <c r="P36" s="18"/>
      <c r="Q36" s="18"/>
      <c r="R36" s="18"/>
      <c r="S36" s="18"/>
      <c r="T36" s="18"/>
      <c r="U36" s="18"/>
      <c r="V36" s="18"/>
      <c r="W36" s="18"/>
      <c r="X36" s="18"/>
    </row>
    <row r="37" spans="1:24" x14ac:dyDescent="0.2">
      <c r="A37" s="15"/>
      <c r="B37" s="3"/>
      <c r="C37" s="3"/>
      <c r="D37" s="3"/>
      <c r="E37" s="3"/>
      <c r="F37" s="3"/>
      <c r="G37" s="3"/>
      <c r="H37" s="3"/>
      <c r="I37" s="3"/>
      <c r="J37" s="3"/>
      <c r="K37" s="3"/>
      <c r="L37" s="3"/>
      <c r="M37" s="3"/>
      <c r="N37" s="3"/>
      <c r="O37" s="3"/>
      <c r="P37" s="3"/>
      <c r="Q37" s="3"/>
      <c r="R37" s="3"/>
      <c r="S37" s="3"/>
      <c r="T37" s="3"/>
      <c r="U37" s="3"/>
      <c r="V37" s="3"/>
      <c r="W37" s="3"/>
      <c r="X37" s="3"/>
    </row>
    <row r="38" spans="1:24" x14ac:dyDescent="0.2">
      <c r="A38" s="6" t="s">
        <v>6</v>
      </c>
      <c r="B38" s="6">
        <v>1993</v>
      </c>
      <c r="C38" s="6">
        <v>1994</v>
      </c>
      <c r="D38" s="6">
        <v>1995</v>
      </c>
      <c r="E38" s="6">
        <v>1996</v>
      </c>
      <c r="F38" s="6">
        <v>1997</v>
      </c>
      <c r="G38" s="6">
        <v>1998</v>
      </c>
      <c r="H38" s="6">
        <v>1999</v>
      </c>
      <c r="I38" s="6">
        <v>2000</v>
      </c>
      <c r="J38" s="6">
        <v>2001</v>
      </c>
      <c r="K38" s="6">
        <v>2002</v>
      </c>
      <c r="L38" s="6">
        <v>2003</v>
      </c>
      <c r="M38" s="6">
        <v>2004</v>
      </c>
      <c r="N38" s="6">
        <v>2005</v>
      </c>
      <c r="O38" s="6">
        <v>2006</v>
      </c>
      <c r="P38" s="6">
        <v>2007</v>
      </c>
      <c r="Q38" s="6">
        <v>2008</v>
      </c>
      <c r="R38" s="6">
        <v>2009</v>
      </c>
      <c r="S38" s="6">
        <v>2010</v>
      </c>
      <c r="T38" s="6">
        <v>2011</v>
      </c>
      <c r="U38" s="6">
        <v>2012</v>
      </c>
      <c r="V38" s="6">
        <v>2013</v>
      </c>
      <c r="W38" s="6">
        <v>2014</v>
      </c>
      <c r="X38" s="6">
        <v>2015</v>
      </c>
    </row>
    <row r="39" spans="1:24" x14ac:dyDescent="0.2">
      <c r="A39" s="25" t="s">
        <v>16</v>
      </c>
      <c r="B39" s="27">
        <v>7.3</v>
      </c>
      <c r="C39" s="27">
        <v>7.2</v>
      </c>
      <c r="D39" s="27">
        <v>7.2</v>
      </c>
      <c r="E39" s="27">
        <v>7.1</v>
      </c>
      <c r="F39" s="27">
        <v>7</v>
      </c>
      <c r="G39" s="27">
        <v>6.8</v>
      </c>
      <c r="H39" s="27">
        <v>6.7</v>
      </c>
      <c r="I39" s="27">
        <v>6.6</v>
      </c>
      <c r="J39" s="27">
        <v>6.5</v>
      </c>
      <c r="K39" s="27">
        <v>6.54</v>
      </c>
      <c r="L39" s="27">
        <v>6.5</v>
      </c>
      <c r="M39" s="27">
        <v>6.6</v>
      </c>
      <c r="N39" s="27">
        <v>6.6</v>
      </c>
      <c r="O39" s="27">
        <v>6.7</v>
      </c>
      <c r="P39" s="27">
        <v>6.9</v>
      </c>
      <c r="Q39" s="27">
        <v>6.7</v>
      </c>
      <c r="R39" s="27">
        <v>6.7</v>
      </c>
      <c r="S39" s="27">
        <v>6.7</v>
      </c>
      <c r="T39" s="66">
        <v>6.7</v>
      </c>
      <c r="U39" s="66">
        <v>6.6</v>
      </c>
      <c r="V39" s="66">
        <v>6.7</v>
      </c>
      <c r="W39" s="66">
        <v>6.7004351373402233</v>
      </c>
      <c r="X39" s="66">
        <v>6.7</v>
      </c>
    </row>
    <row r="40" spans="1:24" x14ac:dyDescent="0.2">
      <c r="A40" s="25" t="s">
        <v>17</v>
      </c>
      <c r="B40" s="27">
        <v>5.9</v>
      </c>
      <c r="C40" s="27">
        <v>5.8</v>
      </c>
      <c r="D40" s="27">
        <v>5.7</v>
      </c>
      <c r="E40" s="27">
        <v>5.7</v>
      </c>
      <c r="F40" s="27">
        <v>5.7</v>
      </c>
      <c r="G40" s="27">
        <v>5.7</v>
      </c>
      <c r="H40" s="27">
        <v>5.6</v>
      </c>
      <c r="I40" s="27">
        <v>5.7</v>
      </c>
      <c r="J40" s="27">
        <v>5.6</v>
      </c>
      <c r="K40" s="27">
        <v>5.64</v>
      </c>
      <c r="L40" s="27">
        <v>5.4</v>
      </c>
      <c r="M40" s="27">
        <v>5.2</v>
      </c>
      <c r="N40" s="27">
        <v>5.2</v>
      </c>
      <c r="O40" s="27">
        <v>5.0999999999999996</v>
      </c>
      <c r="P40" s="27">
        <v>5</v>
      </c>
      <c r="Q40" s="27">
        <v>5.2</v>
      </c>
      <c r="R40" s="27">
        <v>5.2</v>
      </c>
      <c r="S40" s="27">
        <v>5.2</v>
      </c>
      <c r="T40" s="66">
        <v>5.3</v>
      </c>
      <c r="U40" s="66">
        <v>5.5</v>
      </c>
      <c r="V40" s="66">
        <v>5.4</v>
      </c>
      <c r="W40" s="66">
        <v>5.4001223823769378</v>
      </c>
      <c r="X40" s="66">
        <v>5.4</v>
      </c>
    </row>
    <row r="41" spans="1:24" x14ac:dyDescent="0.2">
      <c r="A41" s="25" t="s">
        <v>18</v>
      </c>
      <c r="B41" s="27">
        <v>7.7</v>
      </c>
      <c r="C41" s="27">
        <v>7.1</v>
      </c>
      <c r="D41" s="27">
        <v>7.2</v>
      </c>
      <c r="E41" s="27">
        <v>7.3</v>
      </c>
      <c r="F41" s="27">
        <v>7.2</v>
      </c>
      <c r="G41" s="27">
        <v>7.2</v>
      </c>
      <c r="H41" s="27">
        <v>7.2</v>
      </c>
      <c r="I41" s="27">
        <v>7</v>
      </c>
      <c r="J41" s="27">
        <v>7</v>
      </c>
      <c r="K41" s="27">
        <v>7</v>
      </c>
      <c r="L41" s="27">
        <v>7.1</v>
      </c>
      <c r="M41" s="27">
        <v>7</v>
      </c>
      <c r="N41" s="27">
        <v>7</v>
      </c>
      <c r="O41" s="27">
        <v>6.8</v>
      </c>
      <c r="P41" s="27">
        <v>6.6</v>
      </c>
      <c r="Q41" s="27">
        <v>6.5</v>
      </c>
      <c r="R41" s="27">
        <v>6.4</v>
      </c>
      <c r="S41" s="27">
        <v>6.4</v>
      </c>
      <c r="T41" s="66">
        <v>6.3</v>
      </c>
      <c r="U41" s="66">
        <v>6.4</v>
      </c>
      <c r="V41" s="66">
        <v>6.4</v>
      </c>
      <c r="W41" s="66">
        <v>6.4998640195811808</v>
      </c>
      <c r="X41" s="66">
        <v>6.4</v>
      </c>
    </row>
    <row r="42" spans="1:24" x14ac:dyDescent="0.2">
      <c r="A42" s="25" t="s">
        <v>19</v>
      </c>
      <c r="B42" s="27">
        <v>7.9</v>
      </c>
      <c r="C42" s="27">
        <v>7.6</v>
      </c>
      <c r="D42" s="27">
        <v>7.2</v>
      </c>
      <c r="E42" s="27">
        <v>7</v>
      </c>
      <c r="F42" s="27">
        <v>6.6</v>
      </c>
      <c r="G42" s="27">
        <v>6.6</v>
      </c>
      <c r="H42" s="27">
        <v>6.6</v>
      </c>
      <c r="I42" s="27">
        <v>6.8</v>
      </c>
      <c r="J42" s="27">
        <v>6.8</v>
      </c>
      <c r="K42" s="27">
        <v>6.84</v>
      </c>
      <c r="L42" s="27">
        <v>6.8</v>
      </c>
      <c r="M42" s="27">
        <v>6.7</v>
      </c>
      <c r="N42" s="27">
        <v>6.7</v>
      </c>
      <c r="O42" s="27">
        <v>6.6</v>
      </c>
      <c r="P42" s="27">
        <v>6.6</v>
      </c>
      <c r="Q42" s="27">
        <v>6.8</v>
      </c>
      <c r="R42" s="27">
        <v>6.6</v>
      </c>
      <c r="S42" s="27">
        <v>6.5</v>
      </c>
      <c r="T42" s="66">
        <v>6.4</v>
      </c>
      <c r="U42" s="66">
        <v>6.2</v>
      </c>
      <c r="V42" s="66">
        <v>6.1</v>
      </c>
      <c r="W42" s="66">
        <v>5.7995648626597767</v>
      </c>
      <c r="X42" s="66">
        <v>5.9</v>
      </c>
    </row>
    <row r="43" spans="1:24" x14ac:dyDescent="0.2">
      <c r="A43" s="25" t="s">
        <v>10</v>
      </c>
      <c r="B43" s="27">
        <v>16</v>
      </c>
      <c r="C43" s="27">
        <v>15.9</v>
      </c>
      <c r="D43" s="27">
        <v>15.9</v>
      </c>
      <c r="E43" s="27">
        <v>15.9</v>
      </c>
      <c r="F43" s="27">
        <v>15.8</v>
      </c>
      <c r="G43" s="27">
        <v>15.5</v>
      </c>
      <c r="H43" s="27">
        <v>15.3</v>
      </c>
      <c r="I43" s="27">
        <v>15</v>
      </c>
      <c r="J43" s="27">
        <v>14.5</v>
      </c>
      <c r="K43" s="27">
        <v>14.34</v>
      </c>
      <c r="L43" s="27">
        <v>14.1</v>
      </c>
      <c r="M43" s="27">
        <v>14.1</v>
      </c>
      <c r="N43" s="27">
        <v>14.1</v>
      </c>
      <c r="O43" s="27">
        <v>13.8</v>
      </c>
      <c r="P43" s="27">
        <v>13.5</v>
      </c>
      <c r="Q43" s="27">
        <v>13.3</v>
      </c>
      <c r="R43" s="27">
        <v>13.3</v>
      </c>
      <c r="S43" s="27">
        <v>13.3</v>
      </c>
      <c r="T43" s="66">
        <v>13.3</v>
      </c>
      <c r="U43" s="66">
        <v>13.1</v>
      </c>
      <c r="V43" s="66">
        <v>13.1</v>
      </c>
      <c r="W43" s="66">
        <v>12.999728039162362</v>
      </c>
      <c r="X43" s="66">
        <v>12.8</v>
      </c>
    </row>
    <row r="44" spans="1:24" x14ac:dyDescent="0.2">
      <c r="A44" s="25" t="s">
        <v>11</v>
      </c>
      <c r="B44" s="27">
        <v>22.6</v>
      </c>
      <c r="C44" s="27">
        <v>23.9</v>
      </c>
      <c r="D44" s="27">
        <v>23.8</v>
      </c>
      <c r="E44" s="27">
        <v>23.7</v>
      </c>
      <c r="F44" s="27">
        <v>23.6</v>
      </c>
      <c r="G44" s="27">
        <v>23.6</v>
      </c>
      <c r="H44" s="27">
        <v>23.5</v>
      </c>
      <c r="I44" s="27">
        <v>23.5</v>
      </c>
      <c r="J44" s="27">
        <v>23.3</v>
      </c>
      <c r="K44" s="27">
        <v>23.3</v>
      </c>
      <c r="L44" s="27">
        <v>23</v>
      </c>
      <c r="M44" s="27">
        <v>23</v>
      </c>
      <c r="N44" s="27">
        <v>23</v>
      </c>
      <c r="O44" s="27">
        <v>22.8</v>
      </c>
      <c r="P44" s="27">
        <v>22.9</v>
      </c>
      <c r="Q44" s="27">
        <v>22.4</v>
      </c>
      <c r="R44" s="27">
        <v>22.3</v>
      </c>
      <c r="S44" s="27">
        <v>22</v>
      </c>
      <c r="T44" s="27">
        <v>21.8</v>
      </c>
      <c r="U44" s="27">
        <v>21.7</v>
      </c>
      <c r="V44" s="27">
        <v>21.4</v>
      </c>
      <c r="W44" s="27">
        <v>21.299632852869188</v>
      </c>
      <c r="X44" s="27">
        <v>21.04</v>
      </c>
    </row>
    <row r="45" spans="1:24" x14ac:dyDescent="0.2">
      <c r="A45" s="25" t="s">
        <v>20</v>
      </c>
      <c r="B45" s="27">
        <v>11</v>
      </c>
      <c r="C45" s="27">
        <v>10.4</v>
      </c>
      <c r="D45" s="27">
        <v>10.9</v>
      </c>
      <c r="E45" s="27">
        <v>11.3</v>
      </c>
      <c r="F45" s="27">
        <v>11.9</v>
      </c>
      <c r="G45" s="27">
        <v>12.3</v>
      </c>
      <c r="H45" s="27">
        <v>12.7</v>
      </c>
      <c r="I45" s="27">
        <v>13.3</v>
      </c>
      <c r="J45" s="27">
        <v>13.9</v>
      </c>
      <c r="K45" s="27">
        <v>13.9</v>
      </c>
      <c r="L45" s="27">
        <v>14.4</v>
      </c>
      <c r="M45" s="27">
        <v>14.7</v>
      </c>
      <c r="N45" s="27">
        <v>14.7</v>
      </c>
      <c r="O45" s="27">
        <v>14.5</v>
      </c>
      <c r="P45" s="27">
        <v>14.4</v>
      </c>
      <c r="Q45" s="27">
        <v>14.4</v>
      </c>
      <c r="R45" s="27">
        <v>14.3</v>
      </c>
      <c r="S45" s="27">
        <v>14.3</v>
      </c>
      <c r="T45" s="27">
        <v>14.2</v>
      </c>
      <c r="U45" s="27">
        <v>14.2</v>
      </c>
      <c r="V45" s="27">
        <v>14.2</v>
      </c>
      <c r="W45" s="27">
        <v>14.199755235246126</v>
      </c>
      <c r="X45" s="27">
        <v>14.3</v>
      </c>
    </row>
    <row r="46" spans="1:24" x14ac:dyDescent="0.2">
      <c r="A46" s="25" t="s">
        <v>21</v>
      </c>
      <c r="B46" s="27">
        <v>21.6</v>
      </c>
      <c r="C46" s="27">
        <v>22.1</v>
      </c>
      <c r="D46" s="27">
        <v>22.1</v>
      </c>
      <c r="E46" s="27">
        <v>22</v>
      </c>
      <c r="F46" s="27">
        <v>22.2</v>
      </c>
      <c r="G46" s="27">
        <v>22.3</v>
      </c>
      <c r="H46" s="27">
        <v>22.4</v>
      </c>
      <c r="I46" s="27">
        <v>22.1</v>
      </c>
      <c r="J46" s="27">
        <v>22.4</v>
      </c>
      <c r="K46" s="27">
        <v>22.4</v>
      </c>
      <c r="L46" s="27">
        <v>22.7</v>
      </c>
      <c r="M46" s="27">
        <v>22.7</v>
      </c>
      <c r="N46" s="27">
        <v>22.7</v>
      </c>
      <c r="O46" s="27">
        <v>23.7</v>
      </c>
      <c r="P46" s="27">
        <v>24.1</v>
      </c>
      <c r="Q46" s="27">
        <v>24.7</v>
      </c>
      <c r="R46" s="27">
        <v>25.2</v>
      </c>
      <c r="S46" s="27">
        <v>25.6</v>
      </c>
      <c r="T46" s="10">
        <v>26</v>
      </c>
      <c r="U46" s="10">
        <v>26.3</v>
      </c>
      <c r="V46" s="10">
        <v>26.7</v>
      </c>
      <c r="W46" s="10">
        <v>27.099197715528966</v>
      </c>
      <c r="X46" s="10">
        <v>27.44</v>
      </c>
    </row>
    <row r="47" spans="1:24" x14ac:dyDescent="0.2">
      <c r="A47" s="6" t="s">
        <v>46</v>
      </c>
      <c r="B47" s="37">
        <f t="shared" ref="B47:X47" si="8">SUM(B39:B46)</f>
        <v>100</v>
      </c>
      <c r="C47" s="37">
        <f t="shared" si="8"/>
        <v>100</v>
      </c>
      <c r="D47" s="37">
        <f t="shared" si="8"/>
        <v>100</v>
      </c>
      <c r="E47" s="37">
        <f t="shared" si="8"/>
        <v>100</v>
      </c>
      <c r="F47" s="37">
        <f t="shared" si="8"/>
        <v>100.00000000000001</v>
      </c>
      <c r="G47" s="37">
        <f t="shared" si="8"/>
        <v>100</v>
      </c>
      <c r="H47" s="37">
        <f t="shared" si="8"/>
        <v>100</v>
      </c>
      <c r="I47" s="37">
        <f t="shared" si="8"/>
        <v>100</v>
      </c>
      <c r="J47" s="37">
        <f t="shared" si="8"/>
        <v>100</v>
      </c>
      <c r="K47" s="37">
        <f t="shared" si="8"/>
        <v>99.960000000000008</v>
      </c>
      <c r="L47" s="37">
        <f t="shared" si="8"/>
        <v>100</v>
      </c>
      <c r="M47" s="37">
        <f t="shared" si="8"/>
        <v>100</v>
      </c>
      <c r="N47" s="37">
        <f t="shared" si="8"/>
        <v>100</v>
      </c>
      <c r="O47" s="37">
        <f t="shared" si="8"/>
        <v>100</v>
      </c>
      <c r="P47" s="37">
        <f t="shared" si="8"/>
        <v>100</v>
      </c>
      <c r="Q47" s="37">
        <f t="shared" si="8"/>
        <v>100</v>
      </c>
      <c r="R47" s="37">
        <f t="shared" si="8"/>
        <v>100</v>
      </c>
      <c r="S47" s="37">
        <f t="shared" si="8"/>
        <v>100</v>
      </c>
      <c r="T47" s="37">
        <f t="shared" si="8"/>
        <v>100</v>
      </c>
      <c r="U47" s="37">
        <f t="shared" si="8"/>
        <v>100</v>
      </c>
      <c r="V47" s="37">
        <f t="shared" si="8"/>
        <v>100</v>
      </c>
      <c r="W47" s="37">
        <f t="shared" si="8"/>
        <v>99.998300244764749</v>
      </c>
      <c r="X47" s="37">
        <f t="shared" si="8"/>
        <v>99.98</v>
      </c>
    </row>
    <row r="48" spans="1:24" x14ac:dyDescent="0.2">
      <c r="A48" s="5"/>
      <c r="B48" s="4"/>
      <c r="C48" s="4"/>
      <c r="D48" s="4"/>
      <c r="E48" s="4"/>
      <c r="F48" s="4"/>
      <c r="G48" s="4"/>
      <c r="H48" s="4"/>
      <c r="I48" s="4"/>
      <c r="J48" s="4"/>
      <c r="K48" s="4"/>
      <c r="L48" s="4"/>
      <c r="M48" s="4"/>
      <c r="N48" s="4"/>
      <c r="O48" s="4"/>
      <c r="P48" s="4"/>
      <c r="Q48" s="4"/>
      <c r="R48" s="4"/>
      <c r="S48" s="4"/>
      <c r="T48" s="4"/>
      <c r="U48" s="4"/>
      <c r="V48" s="4"/>
      <c r="W48" s="4"/>
      <c r="X48" s="4"/>
    </row>
    <row r="49" spans="1:24" x14ac:dyDescent="0.2">
      <c r="A49" s="8"/>
      <c r="B49" s="8"/>
      <c r="C49" s="8"/>
      <c r="D49" s="8"/>
      <c r="E49" s="8"/>
      <c r="F49" s="8"/>
      <c r="G49" s="8"/>
      <c r="H49" s="8"/>
      <c r="I49" s="8"/>
      <c r="J49" s="8"/>
      <c r="K49" s="8"/>
      <c r="L49" s="8"/>
      <c r="M49" s="8"/>
      <c r="N49" s="8"/>
      <c r="O49" s="8"/>
      <c r="P49" s="8"/>
      <c r="Q49" s="8"/>
      <c r="R49" s="8"/>
      <c r="S49" s="8"/>
      <c r="T49" s="8"/>
      <c r="U49" s="8"/>
      <c r="V49" s="8"/>
      <c r="W49" s="8"/>
      <c r="X49" s="8"/>
    </row>
    <row r="50" spans="1:24" x14ac:dyDescent="0.2">
      <c r="A50" s="6" t="s">
        <v>14</v>
      </c>
      <c r="B50" s="6">
        <v>1993</v>
      </c>
      <c r="C50" s="6">
        <v>1994</v>
      </c>
      <c r="D50" s="6">
        <v>1995</v>
      </c>
      <c r="E50" s="6">
        <v>1996</v>
      </c>
      <c r="F50" s="6">
        <v>1997</v>
      </c>
      <c r="G50" s="6">
        <v>1998</v>
      </c>
      <c r="H50" s="6">
        <v>1999</v>
      </c>
      <c r="I50" s="6">
        <v>2000</v>
      </c>
      <c r="J50" s="6">
        <v>2001</v>
      </c>
      <c r="K50" s="6">
        <v>2002</v>
      </c>
      <c r="L50" s="6">
        <v>2003</v>
      </c>
      <c r="M50" s="6">
        <v>2004</v>
      </c>
      <c r="N50" s="6">
        <v>2005</v>
      </c>
      <c r="O50" s="6">
        <v>2006</v>
      </c>
      <c r="P50" s="6">
        <v>2007</v>
      </c>
      <c r="Q50" s="6">
        <v>2008</v>
      </c>
      <c r="R50" s="6">
        <v>2009</v>
      </c>
      <c r="S50" s="6">
        <v>2010</v>
      </c>
      <c r="T50" s="6">
        <v>2011</v>
      </c>
      <c r="U50" s="6">
        <v>2012</v>
      </c>
      <c r="V50" s="6">
        <v>2013</v>
      </c>
      <c r="W50" s="6">
        <v>2014</v>
      </c>
      <c r="X50" s="6">
        <v>2015</v>
      </c>
    </row>
    <row r="51" spans="1:24" x14ac:dyDescent="0.2">
      <c r="A51" s="25" t="s">
        <v>16</v>
      </c>
      <c r="B51" s="27">
        <v>79.099999999999994</v>
      </c>
      <c r="C51" s="27">
        <v>84.1</v>
      </c>
      <c r="D51" s="27">
        <v>81.099999999999994</v>
      </c>
      <c r="E51" s="27">
        <v>80.599999999999994</v>
      </c>
      <c r="F51" s="27">
        <v>74.900000000000006</v>
      </c>
      <c r="G51" s="27">
        <v>73.599999999999994</v>
      </c>
      <c r="H51" s="27">
        <v>79.400000000000006</v>
      </c>
      <c r="I51" s="27">
        <v>79.400000000000006</v>
      </c>
      <c r="J51" s="27">
        <v>76.400000000000006</v>
      </c>
      <c r="K51" s="27">
        <v>83.4</v>
      </c>
      <c r="L51" s="27">
        <v>79.599999999999994</v>
      </c>
      <c r="M51" s="27">
        <v>78.900000000000006</v>
      </c>
      <c r="N51" s="27">
        <v>80</v>
      </c>
      <c r="O51" s="27">
        <v>80.3</v>
      </c>
      <c r="P51" s="27">
        <v>80.900000000000006</v>
      </c>
      <c r="Q51" s="27">
        <v>74</v>
      </c>
      <c r="R51" s="27">
        <v>80.5</v>
      </c>
      <c r="S51" s="27">
        <v>81.400000000000006</v>
      </c>
      <c r="T51" s="66">
        <v>78.2</v>
      </c>
      <c r="U51" s="66">
        <v>80.599999999999994</v>
      </c>
      <c r="V51" s="66">
        <v>82.2</v>
      </c>
      <c r="W51" s="66">
        <v>76.788432267884318</v>
      </c>
      <c r="X51" s="66">
        <v>84.3</v>
      </c>
    </row>
    <row r="52" spans="1:24" x14ac:dyDescent="0.2">
      <c r="A52" s="25" t="s">
        <v>17</v>
      </c>
      <c r="B52" s="27">
        <v>81.8</v>
      </c>
      <c r="C52" s="27">
        <v>84.6</v>
      </c>
      <c r="D52" s="27">
        <v>85</v>
      </c>
      <c r="E52" s="27">
        <v>85.1</v>
      </c>
      <c r="F52" s="27">
        <v>85.5</v>
      </c>
      <c r="G52" s="27">
        <v>86.9</v>
      </c>
      <c r="H52" s="27">
        <v>82.6</v>
      </c>
      <c r="I52" s="27">
        <v>81.3</v>
      </c>
      <c r="J52" s="27">
        <v>88.9</v>
      </c>
      <c r="K52" s="27">
        <v>89.3</v>
      </c>
      <c r="L52" s="27">
        <v>87</v>
      </c>
      <c r="M52" s="27">
        <v>85.3</v>
      </c>
      <c r="N52" s="27">
        <v>88</v>
      </c>
      <c r="O52" s="27">
        <v>85.9</v>
      </c>
      <c r="P52" s="27">
        <v>82.4</v>
      </c>
      <c r="Q52" s="27">
        <v>83</v>
      </c>
      <c r="R52" s="27">
        <v>83.3</v>
      </c>
      <c r="S52" s="27">
        <v>87</v>
      </c>
      <c r="T52" s="66">
        <v>89.5</v>
      </c>
      <c r="U52" s="66">
        <v>78.599999999999994</v>
      </c>
      <c r="V52" s="66">
        <v>86.1</v>
      </c>
      <c r="W52" s="66">
        <v>85.93012275731823</v>
      </c>
      <c r="X52" s="66">
        <v>85.1</v>
      </c>
    </row>
    <row r="53" spans="1:24" x14ac:dyDescent="0.2">
      <c r="A53" s="25" t="s">
        <v>18</v>
      </c>
      <c r="B53" s="27">
        <v>90.9</v>
      </c>
      <c r="C53" s="27">
        <v>85.6</v>
      </c>
      <c r="D53" s="27">
        <v>89.2</v>
      </c>
      <c r="E53" s="27">
        <v>88.2</v>
      </c>
      <c r="F53" s="27">
        <v>86.9</v>
      </c>
      <c r="G53" s="27">
        <v>89.6</v>
      </c>
      <c r="H53" s="27">
        <v>89.5</v>
      </c>
      <c r="I53" s="27">
        <v>91.3</v>
      </c>
      <c r="J53" s="27">
        <v>90.7</v>
      </c>
      <c r="K53" s="27">
        <v>86</v>
      </c>
      <c r="L53" s="27">
        <v>90.6</v>
      </c>
      <c r="M53" s="27">
        <v>88</v>
      </c>
      <c r="N53" s="27">
        <v>92.1</v>
      </c>
      <c r="O53" s="27">
        <v>92.1</v>
      </c>
      <c r="P53" s="27">
        <v>88.8</v>
      </c>
      <c r="Q53" s="27">
        <v>92.6</v>
      </c>
      <c r="R53" s="27">
        <v>92</v>
      </c>
      <c r="S53" s="27">
        <v>93.4</v>
      </c>
      <c r="T53" s="66">
        <v>91.9</v>
      </c>
      <c r="U53" s="66">
        <v>88.7</v>
      </c>
      <c r="V53" s="66">
        <v>89.1</v>
      </c>
      <c r="W53" s="66">
        <v>91.004184100418399</v>
      </c>
      <c r="X53" s="66">
        <v>90.5</v>
      </c>
    </row>
    <row r="54" spans="1:24" x14ac:dyDescent="0.2">
      <c r="A54" s="25" t="s">
        <v>19</v>
      </c>
      <c r="B54" s="27">
        <v>85</v>
      </c>
      <c r="C54" s="27">
        <v>88.2</v>
      </c>
      <c r="D54" s="27">
        <v>85.2</v>
      </c>
      <c r="E54" s="27">
        <v>86.2</v>
      </c>
      <c r="F54" s="27">
        <v>88.4</v>
      </c>
      <c r="G54" s="27">
        <v>87.2</v>
      </c>
      <c r="H54" s="27">
        <v>87</v>
      </c>
      <c r="I54" s="27">
        <v>88.7</v>
      </c>
      <c r="J54" s="27">
        <v>92.5</v>
      </c>
      <c r="K54" s="27">
        <v>86.3</v>
      </c>
      <c r="L54" s="27">
        <v>90.9</v>
      </c>
      <c r="M54" s="27">
        <v>86.4</v>
      </c>
      <c r="N54" s="27">
        <v>86.7</v>
      </c>
      <c r="O54" s="27">
        <v>81.3</v>
      </c>
      <c r="P54" s="27">
        <v>81.5</v>
      </c>
      <c r="Q54" s="27">
        <v>83.7</v>
      </c>
      <c r="R54" s="27">
        <v>83.8</v>
      </c>
      <c r="S54" s="27">
        <v>88.5</v>
      </c>
      <c r="T54" s="66">
        <v>90.9</v>
      </c>
      <c r="U54" s="66">
        <v>83.7</v>
      </c>
      <c r="V54" s="66">
        <v>85.4</v>
      </c>
      <c r="W54" s="66">
        <v>88.305978898007027</v>
      </c>
      <c r="X54" s="66">
        <v>87.3</v>
      </c>
    </row>
    <row r="55" spans="1:24" x14ac:dyDescent="0.2">
      <c r="A55" s="25" t="s">
        <v>10</v>
      </c>
      <c r="B55" s="27">
        <v>59.1</v>
      </c>
      <c r="C55" s="27">
        <v>64.2</v>
      </c>
      <c r="D55" s="27">
        <v>61.6</v>
      </c>
      <c r="E55" s="27">
        <v>59.7</v>
      </c>
      <c r="F55" s="27">
        <v>63.4</v>
      </c>
      <c r="G55" s="27">
        <v>71.5</v>
      </c>
      <c r="H55" s="27">
        <v>68.3</v>
      </c>
      <c r="I55" s="27">
        <v>64.5</v>
      </c>
      <c r="J55" s="27">
        <v>66</v>
      </c>
      <c r="K55" s="27">
        <v>65.7</v>
      </c>
      <c r="L55" s="27">
        <v>63</v>
      </c>
      <c r="M55" s="27">
        <v>66.400000000000006</v>
      </c>
      <c r="N55" s="27">
        <v>65.5</v>
      </c>
      <c r="O55" s="27">
        <v>64.099999999999994</v>
      </c>
      <c r="P55" s="27">
        <v>66.3</v>
      </c>
      <c r="Q55" s="27">
        <v>62.4</v>
      </c>
      <c r="R55" s="27">
        <v>68.7</v>
      </c>
      <c r="S55" s="27">
        <v>69.8</v>
      </c>
      <c r="T55" s="66">
        <v>71.5</v>
      </c>
      <c r="U55" s="66">
        <v>69.2</v>
      </c>
      <c r="V55" s="66">
        <v>66.599999999999994</v>
      </c>
      <c r="W55" s="66">
        <v>74.333158995815893</v>
      </c>
      <c r="X55" s="66">
        <v>70.7</v>
      </c>
    </row>
    <row r="56" spans="1:24" x14ac:dyDescent="0.2">
      <c r="A56" s="25" t="s">
        <v>11</v>
      </c>
      <c r="B56" s="27">
        <v>51</v>
      </c>
      <c r="C56" s="27">
        <v>52.6</v>
      </c>
      <c r="D56" s="27">
        <v>51.1</v>
      </c>
      <c r="E56" s="27">
        <v>55.1</v>
      </c>
      <c r="F56" s="27">
        <v>54.3</v>
      </c>
      <c r="G56" s="27">
        <v>62</v>
      </c>
      <c r="H56" s="27">
        <v>59</v>
      </c>
      <c r="I56" s="27">
        <v>57.6</v>
      </c>
      <c r="J56" s="27">
        <v>61.4</v>
      </c>
      <c r="K56" s="27">
        <v>63.3</v>
      </c>
      <c r="L56" s="27">
        <v>57.3</v>
      </c>
      <c r="M56" s="27">
        <v>58.1</v>
      </c>
      <c r="N56" s="27">
        <v>58.4</v>
      </c>
      <c r="O56" s="27">
        <v>60.5</v>
      </c>
      <c r="P56" s="27">
        <v>57.4</v>
      </c>
      <c r="Q56" s="27">
        <v>63.9</v>
      </c>
      <c r="R56" s="27">
        <v>63.2</v>
      </c>
      <c r="S56" s="27">
        <v>66.2</v>
      </c>
      <c r="T56" s="27">
        <v>67.099999999999994</v>
      </c>
      <c r="U56" s="27">
        <v>64.400000000000006</v>
      </c>
      <c r="V56" s="27">
        <v>66.8</v>
      </c>
      <c r="W56" s="27">
        <v>65.812784294948528</v>
      </c>
      <c r="X56" s="27">
        <v>68.5</v>
      </c>
    </row>
    <row r="57" spans="1:24" x14ac:dyDescent="0.2">
      <c r="A57" s="25" t="s">
        <v>20</v>
      </c>
      <c r="B57" s="27">
        <v>37.200000000000003</v>
      </c>
      <c r="C57" s="27">
        <v>37.4</v>
      </c>
      <c r="D57" s="27">
        <v>39.9</v>
      </c>
      <c r="E57" s="27">
        <v>34.1</v>
      </c>
      <c r="F57" s="27">
        <v>51.7</v>
      </c>
      <c r="G57" s="27">
        <v>49.7</v>
      </c>
      <c r="H57" s="27">
        <v>42.8</v>
      </c>
      <c r="I57" s="27">
        <v>46.5</v>
      </c>
      <c r="J57" s="27">
        <v>52.2</v>
      </c>
      <c r="K57" s="27">
        <v>47.3</v>
      </c>
      <c r="L57" s="27">
        <v>45.7</v>
      </c>
      <c r="M57" s="27">
        <v>45.5</v>
      </c>
      <c r="N57" s="27">
        <v>47.1</v>
      </c>
      <c r="O57" s="27">
        <v>54.4</v>
      </c>
      <c r="P57" s="27">
        <v>50</v>
      </c>
      <c r="Q57" s="27">
        <v>58.3</v>
      </c>
      <c r="R57" s="27">
        <v>51.6</v>
      </c>
      <c r="S57" s="27">
        <v>59.9</v>
      </c>
      <c r="T57" s="27">
        <v>57.6</v>
      </c>
      <c r="U57" s="27">
        <v>58.1</v>
      </c>
      <c r="V57" s="27">
        <v>54.5</v>
      </c>
      <c r="W57" s="27">
        <v>56.416088101508258</v>
      </c>
      <c r="X57" s="27">
        <v>54.4</v>
      </c>
    </row>
    <row r="58" spans="1:24" x14ac:dyDescent="0.2">
      <c r="A58" s="25" t="s">
        <v>21</v>
      </c>
      <c r="B58" s="27">
        <v>27.7</v>
      </c>
      <c r="C58" s="27">
        <v>27</v>
      </c>
      <c r="D58" s="27">
        <v>27</v>
      </c>
      <c r="E58" s="27">
        <v>26.4</v>
      </c>
      <c r="F58" s="27">
        <v>26.5</v>
      </c>
      <c r="G58" s="27">
        <v>36.6</v>
      </c>
      <c r="H58" s="27">
        <v>28.8</v>
      </c>
      <c r="I58" s="27">
        <v>30.5</v>
      </c>
      <c r="J58" s="27">
        <v>34.200000000000003</v>
      </c>
      <c r="K58" s="27">
        <v>35.299999999999997</v>
      </c>
      <c r="L58" s="27">
        <v>34.6</v>
      </c>
      <c r="M58" s="27">
        <v>38</v>
      </c>
      <c r="N58" s="27">
        <v>36</v>
      </c>
      <c r="O58" s="27">
        <v>41.7</v>
      </c>
      <c r="P58" s="27">
        <v>44.9</v>
      </c>
      <c r="Q58" s="27">
        <v>47.3</v>
      </c>
      <c r="R58" s="27">
        <v>45</v>
      </c>
      <c r="S58" s="27">
        <v>49.9</v>
      </c>
      <c r="T58" s="27">
        <v>57.3</v>
      </c>
      <c r="U58" s="27">
        <v>50.8</v>
      </c>
      <c r="V58" s="27">
        <v>46.7</v>
      </c>
      <c r="W58" s="27">
        <v>51.797026908361033</v>
      </c>
      <c r="X58" s="27">
        <v>49.2</v>
      </c>
    </row>
    <row r="59" spans="1:24" x14ac:dyDescent="0.2">
      <c r="A59" s="6" t="s">
        <v>46</v>
      </c>
      <c r="B59" s="37">
        <v>55.4</v>
      </c>
      <c r="C59" s="37">
        <v>56.4</v>
      </c>
      <c r="D59" s="37">
        <v>55.5</v>
      </c>
      <c r="E59" s="37">
        <v>55.3</v>
      </c>
      <c r="F59" s="37">
        <v>57.1</v>
      </c>
      <c r="G59" s="37">
        <v>62.2</v>
      </c>
      <c r="H59" s="37">
        <v>58.3</v>
      </c>
      <c r="I59" s="37">
        <v>58.4</v>
      </c>
      <c r="J59" s="37">
        <v>61.4</v>
      </c>
      <c r="K59" s="37">
        <v>61</v>
      </c>
      <c r="L59" s="37">
        <v>59</v>
      </c>
      <c r="M59" s="37">
        <v>59.6</v>
      </c>
      <c r="N59" s="37">
        <v>59.9</v>
      </c>
      <c r="O59" s="37">
        <v>61.8</v>
      </c>
      <c r="P59" s="37">
        <v>61.1</v>
      </c>
      <c r="Q59" s="37">
        <v>63.7</v>
      </c>
      <c r="R59" s="37">
        <v>63.1</v>
      </c>
      <c r="S59" s="37">
        <v>66.900000000000006</v>
      </c>
      <c r="T59" s="37">
        <v>68.812017640573316</v>
      </c>
      <c r="U59" s="37">
        <v>65.145954104208826</v>
      </c>
      <c r="V59" s="37">
        <v>64.303282888668747</v>
      </c>
      <c r="W59" s="37">
        <v>66.552216480826758</v>
      </c>
      <c r="X59" s="37">
        <v>65.973066018631016</v>
      </c>
    </row>
    <row r="60" spans="1:24" x14ac:dyDescent="0.2">
      <c r="A60" s="5"/>
      <c r="B60" s="4"/>
      <c r="C60" s="4"/>
      <c r="D60" s="4"/>
      <c r="E60" s="4"/>
      <c r="F60" s="4"/>
      <c r="G60" s="4"/>
      <c r="H60" s="4"/>
      <c r="I60" s="4"/>
      <c r="J60" s="4"/>
      <c r="K60" s="4"/>
      <c r="L60" s="4"/>
      <c r="M60" s="4"/>
      <c r="N60" s="4"/>
      <c r="O60" s="4"/>
      <c r="P60" s="4"/>
      <c r="Q60" s="4"/>
      <c r="R60" s="4"/>
      <c r="S60" s="4"/>
      <c r="T60" s="4"/>
      <c r="U60" s="4"/>
      <c r="V60" s="4"/>
      <c r="W60" s="4"/>
      <c r="X60" s="4"/>
    </row>
    <row r="61" spans="1:24" x14ac:dyDescent="0.2">
      <c r="A61" s="5"/>
      <c r="B61" s="4"/>
      <c r="C61" s="4"/>
      <c r="D61" s="4"/>
      <c r="E61" s="4"/>
      <c r="F61" s="4"/>
      <c r="G61" s="4"/>
      <c r="H61" s="4"/>
      <c r="I61" s="4"/>
      <c r="J61" s="4"/>
      <c r="K61" s="4"/>
      <c r="L61" s="4"/>
      <c r="M61" s="4"/>
      <c r="N61" s="4"/>
      <c r="O61" s="4"/>
      <c r="P61" s="4"/>
      <c r="Q61" s="4"/>
      <c r="R61" s="4"/>
      <c r="S61" s="4"/>
      <c r="T61" s="5"/>
      <c r="U61" s="5"/>
      <c r="V61" s="5"/>
      <c r="W61" s="5"/>
      <c r="X61" s="5"/>
    </row>
    <row r="62" spans="1:24" x14ac:dyDescent="0.2">
      <c r="A62" s="6" t="s">
        <v>22</v>
      </c>
      <c r="B62" s="6">
        <v>1993</v>
      </c>
      <c r="C62" s="6">
        <v>1994</v>
      </c>
      <c r="D62" s="6">
        <v>1995</v>
      </c>
      <c r="E62" s="6">
        <v>1996</v>
      </c>
      <c r="F62" s="6">
        <v>1997</v>
      </c>
      <c r="G62" s="6">
        <v>1998</v>
      </c>
      <c r="H62" s="6">
        <v>1999</v>
      </c>
      <c r="I62" s="6">
        <v>2000</v>
      </c>
      <c r="J62" s="6">
        <v>2001</v>
      </c>
      <c r="K62" s="6">
        <v>2002</v>
      </c>
      <c r="L62" s="6">
        <v>2003</v>
      </c>
      <c r="M62" s="6">
        <v>2004</v>
      </c>
      <c r="N62" s="6">
        <v>2005</v>
      </c>
      <c r="O62" s="6">
        <v>2006</v>
      </c>
      <c r="P62" s="6">
        <v>2007</v>
      </c>
      <c r="Q62" s="6">
        <v>2008</v>
      </c>
      <c r="R62" s="6">
        <v>2009</v>
      </c>
      <c r="S62" s="6">
        <v>2010</v>
      </c>
      <c r="T62" s="6">
        <v>2011</v>
      </c>
      <c r="U62" s="6">
        <v>2012</v>
      </c>
      <c r="V62" s="6">
        <v>2013</v>
      </c>
      <c r="W62" s="6">
        <v>2014</v>
      </c>
      <c r="X62" s="6">
        <v>2015</v>
      </c>
    </row>
    <row r="63" spans="1:24" x14ac:dyDescent="0.2">
      <c r="A63" s="25" t="s">
        <v>16</v>
      </c>
      <c r="B63" s="27">
        <v>10.5</v>
      </c>
      <c r="C63" s="27">
        <v>10.7</v>
      </c>
      <c r="D63" s="27">
        <v>10.6</v>
      </c>
      <c r="E63" s="27">
        <v>10.4</v>
      </c>
      <c r="F63" s="27">
        <v>9.1999999999999993</v>
      </c>
      <c r="G63" s="27">
        <v>8.1</v>
      </c>
      <c r="H63" s="27">
        <v>9.1</v>
      </c>
      <c r="I63" s="27">
        <v>9</v>
      </c>
      <c r="J63" s="27">
        <v>8.1</v>
      </c>
      <c r="K63" s="27">
        <v>8.9</v>
      </c>
      <c r="L63" s="27">
        <v>8.8000000000000007</v>
      </c>
      <c r="M63" s="27">
        <v>8.6999999999999993</v>
      </c>
      <c r="N63" s="27">
        <v>8.8000000000000007</v>
      </c>
      <c r="O63" s="27">
        <v>8.6999999999999993</v>
      </c>
      <c r="P63" s="27">
        <v>9.1999999999999993</v>
      </c>
      <c r="Q63" s="27">
        <v>7.8</v>
      </c>
      <c r="R63" s="27">
        <v>8.56</v>
      </c>
      <c r="S63" s="27">
        <v>8.1</v>
      </c>
      <c r="T63" s="66">
        <v>7.56</v>
      </c>
      <c r="U63" s="66">
        <v>8.1999999999999993</v>
      </c>
      <c r="V63" s="66">
        <v>8.6</v>
      </c>
      <c r="W63" s="66">
        <v>7.7</v>
      </c>
      <c r="X63" s="66">
        <v>8.6</v>
      </c>
    </row>
    <row r="64" spans="1:24" x14ac:dyDescent="0.2">
      <c r="A64" s="25" t="s">
        <v>17</v>
      </c>
      <c r="B64" s="27">
        <v>8.6999999999999993</v>
      </c>
      <c r="C64" s="27">
        <v>8.6999999999999993</v>
      </c>
      <c r="D64" s="27">
        <v>8.6999999999999993</v>
      </c>
      <c r="E64" s="27">
        <v>8.8000000000000007</v>
      </c>
      <c r="F64" s="27">
        <v>8.5</v>
      </c>
      <c r="G64" s="27">
        <v>8</v>
      </c>
      <c r="H64" s="27">
        <v>7.9</v>
      </c>
      <c r="I64" s="27">
        <v>7.9</v>
      </c>
      <c r="J64" s="27">
        <v>8.1</v>
      </c>
      <c r="K64" s="27">
        <v>8.1</v>
      </c>
      <c r="L64" s="27">
        <v>7.9</v>
      </c>
      <c r="M64" s="27">
        <v>7.4</v>
      </c>
      <c r="N64" s="27">
        <v>7.6</v>
      </c>
      <c r="O64" s="27">
        <v>7.1</v>
      </c>
      <c r="P64" s="27">
        <v>6.7</v>
      </c>
      <c r="Q64" s="27">
        <v>6.8</v>
      </c>
      <c r="R64" s="27">
        <v>6.86</v>
      </c>
      <c r="S64" s="27">
        <v>6.8</v>
      </c>
      <c r="T64" s="66">
        <v>6.85</v>
      </c>
      <c r="U64" s="66">
        <v>6.6</v>
      </c>
      <c r="V64" s="66">
        <v>7.2</v>
      </c>
      <c r="W64" s="66">
        <v>7</v>
      </c>
      <c r="X64" s="66">
        <v>7</v>
      </c>
    </row>
    <row r="65" spans="1:24" x14ac:dyDescent="0.2">
      <c r="A65" s="25" t="s">
        <v>18</v>
      </c>
      <c r="B65" s="27">
        <v>12.6</v>
      </c>
      <c r="C65" s="27">
        <v>10.8</v>
      </c>
      <c r="D65" s="27">
        <v>11.6</v>
      </c>
      <c r="E65" s="27">
        <v>11.6</v>
      </c>
      <c r="F65" s="27">
        <v>11</v>
      </c>
      <c r="G65" s="27">
        <v>10.4</v>
      </c>
      <c r="H65" s="27">
        <v>11</v>
      </c>
      <c r="I65" s="27">
        <v>10.9</v>
      </c>
      <c r="J65" s="27">
        <v>10.3</v>
      </c>
      <c r="K65" s="27">
        <v>9.85</v>
      </c>
      <c r="L65" s="27">
        <v>10.9</v>
      </c>
      <c r="M65" s="27">
        <v>10.3</v>
      </c>
      <c r="N65" s="27">
        <v>10.8</v>
      </c>
      <c r="O65" s="27">
        <v>10.1</v>
      </c>
      <c r="P65" s="27">
        <v>9.6</v>
      </c>
      <c r="Q65" s="27">
        <v>9.5</v>
      </c>
      <c r="R65" s="27">
        <v>9.3000000000000007</v>
      </c>
      <c r="S65" s="27">
        <v>8.9</v>
      </c>
      <c r="T65" s="66">
        <v>8.4</v>
      </c>
      <c r="U65" s="66">
        <v>8.6999999999999993</v>
      </c>
      <c r="V65" s="66">
        <v>8.9</v>
      </c>
      <c r="W65" s="66">
        <v>8.9</v>
      </c>
      <c r="X65" s="66">
        <v>8.8000000000000007</v>
      </c>
    </row>
    <row r="66" spans="1:24" x14ac:dyDescent="0.2">
      <c r="A66" s="25" t="s">
        <v>19</v>
      </c>
      <c r="B66" s="27">
        <v>12.1</v>
      </c>
      <c r="C66" s="27">
        <v>11.9</v>
      </c>
      <c r="D66" s="27">
        <v>11</v>
      </c>
      <c r="E66" s="27">
        <v>10.9</v>
      </c>
      <c r="F66" s="27">
        <v>10.199999999999999</v>
      </c>
      <c r="G66" s="27">
        <v>9.3000000000000007</v>
      </c>
      <c r="H66" s="27">
        <v>9.8000000000000007</v>
      </c>
      <c r="I66" s="27">
        <v>10.3</v>
      </c>
      <c r="J66" s="27">
        <v>10.3</v>
      </c>
      <c r="K66" s="27">
        <v>9.6999999999999993</v>
      </c>
      <c r="L66" s="27">
        <v>10.5</v>
      </c>
      <c r="M66" s="27">
        <v>9.6999999999999993</v>
      </c>
      <c r="N66" s="27">
        <v>9.6999999999999993</v>
      </c>
      <c r="O66" s="27">
        <v>8.6999999999999993</v>
      </c>
      <c r="P66" s="27">
        <v>8.8000000000000007</v>
      </c>
      <c r="Q66" s="27">
        <v>8.9</v>
      </c>
      <c r="R66" s="27">
        <v>8.8000000000000007</v>
      </c>
      <c r="S66" s="27">
        <v>8.6</v>
      </c>
      <c r="T66" s="66">
        <v>8.5</v>
      </c>
      <c r="U66" s="66">
        <v>8</v>
      </c>
      <c r="V66" s="66">
        <v>8.1</v>
      </c>
      <c r="W66" s="66">
        <v>7.7</v>
      </c>
      <c r="X66" s="66">
        <v>7.8</v>
      </c>
    </row>
    <row r="67" spans="1:24" x14ac:dyDescent="0.2">
      <c r="A67" s="25" t="s">
        <v>10</v>
      </c>
      <c r="B67" s="27">
        <v>17.100000000000001</v>
      </c>
      <c r="C67" s="27">
        <v>18.100000000000001</v>
      </c>
      <c r="D67" s="27">
        <v>17.600000000000001</v>
      </c>
      <c r="E67" s="27">
        <v>17.2</v>
      </c>
      <c r="F67" s="27">
        <v>17.600000000000001</v>
      </c>
      <c r="G67" s="27">
        <v>17.8</v>
      </c>
      <c r="H67" s="27">
        <v>17.899999999999999</v>
      </c>
      <c r="I67" s="27">
        <v>16.600000000000001</v>
      </c>
      <c r="J67" s="27">
        <v>15.6</v>
      </c>
      <c r="K67" s="27">
        <v>15.35</v>
      </c>
      <c r="L67" s="27">
        <v>15.1</v>
      </c>
      <c r="M67" s="27">
        <v>15.7</v>
      </c>
      <c r="N67" s="27">
        <v>15.4</v>
      </c>
      <c r="O67" s="27">
        <v>14.3</v>
      </c>
      <c r="P67" s="27">
        <v>14.7</v>
      </c>
      <c r="Q67" s="27">
        <v>13</v>
      </c>
      <c r="R67" s="27">
        <v>14.5</v>
      </c>
      <c r="S67" s="27">
        <v>13.9</v>
      </c>
      <c r="T67" s="66">
        <v>13.8</v>
      </c>
      <c r="U67" s="66">
        <v>13.9</v>
      </c>
      <c r="V67" s="66">
        <v>13.6</v>
      </c>
      <c r="W67" s="66">
        <v>14.5</v>
      </c>
      <c r="X67" s="66">
        <v>13.7</v>
      </c>
    </row>
    <row r="68" spans="1:24" x14ac:dyDescent="0.2">
      <c r="A68" s="25" t="s">
        <v>11</v>
      </c>
      <c r="B68" s="27">
        <v>20.8</v>
      </c>
      <c r="C68" s="27">
        <v>22.3</v>
      </c>
      <c r="D68" s="27">
        <v>21.9</v>
      </c>
      <c r="E68" s="27">
        <v>23.6</v>
      </c>
      <c r="F68" s="27">
        <v>22.5</v>
      </c>
      <c r="G68" s="27">
        <v>23.5</v>
      </c>
      <c r="H68" s="27">
        <v>23.9</v>
      </c>
      <c r="I68" s="27">
        <v>23.2</v>
      </c>
      <c r="J68" s="27">
        <v>23.3</v>
      </c>
      <c r="K68" s="27">
        <v>24.1</v>
      </c>
      <c r="L68" s="27">
        <v>22.4</v>
      </c>
      <c r="M68" s="27">
        <v>22.5</v>
      </c>
      <c r="N68" s="27">
        <v>22.4</v>
      </c>
      <c r="O68" s="27">
        <v>22.3</v>
      </c>
      <c r="P68" s="27">
        <v>21.5</v>
      </c>
      <c r="Q68" s="27">
        <v>22.5</v>
      </c>
      <c r="R68" s="27">
        <v>22.3</v>
      </c>
      <c r="S68" s="27">
        <v>21.8</v>
      </c>
      <c r="T68" s="27">
        <v>21.3</v>
      </c>
      <c r="U68" s="27">
        <v>21.4</v>
      </c>
      <c r="V68" s="27">
        <v>22.2</v>
      </c>
      <c r="W68" s="27">
        <v>21.1</v>
      </c>
      <c r="X68" s="27">
        <v>21.84</v>
      </c>
    </row>
    <row r="69" spans="1:24" x14ac:dyDescent="0.2">
      <c r="A69" s="25" t="s">
        <v>20</v>
      </c>
      <c r="B69" s="27">
        <v>7.4</v>
      </c>
      <c r="C69" s="27">
        <v>6.9</v>
      </c>
      <c r="D69" s="27">
        <v>7.8</v>
      </c>
      <c r="E69" s="27">
        <v>7</v>
      </c>
      <c r="F69" s="27">
        <v>10.7</v>
      </c>
      <c r="G69" s="27">
        <v>9.8000000000000007</v>
      </c>
      <c r="H69" s="27">
        <v>9.3000000000000007</v>
      </c>
      <c r="I69" s="27">
        <v>10.6</v>
      </c>
      <c r="J69" s="27">
        <v>11.8</v>
      </c>
      <c r="K69" s="27">
        <v>11</v>
      </c>
      <c r="L69" s="27">
        <v>11.15</v>
      </c>
      <c r="M69" s="27">
        <v>11.2</v>
      </c>
      <c r="N69" s="27">
        <v>11.6</v>
      </c>
      <c r="O69" s="27">
        <v>12.8</v>
      </c>
      <c r="P69" s="27">
        <v>11.8</v>
      </c>
      <c r="Q69" s="27">
        <v>13.2</v>
      </c>
      <c r="R69" s="27">
        <v>11.7</v>
      </c>
      <c r="S69" s="27">
        <v>12.8</v>
      </c>
      <c r="T69" s="27">
        <v>11.9</v>
      </c>
      <c r="U69" s="27">
        <v>12.7</v>
      </c>
      <c r="V69" s="27">
        <v>12</v>
      </c>
      <c r="W69" s="27">
        <v>12</v>
      </c>
      <c r="X69" s="27">
        <v>11.8</v>
      </c>
    </row>
    <row r="70" spans="1:24" x14ac:dyDescent="0.2">
      <c r="A70" s="25" t="s">
        <v>21</v>
      </c>
      <c r="B70" s="27">
        <v>10.8</v>
      </c>
      <c r="C70" s="27">
        <v>10.6</v>
      </c>
      <c r="D70" s="27">
        <v>10.8</v>
      </c>
      <c r="E70" s="27">
        <v>10.5</v>
      </c>
      <c r="F70" s="27">
        <v>10.3</v>
      </c>
      <c r="G70" s="27">
        <v>13.1</v>
      </c>
      <c r="H70" s="27">
        <v>11.1</v>
      </c>
      <c r="I70" s="27">
        <v>11.5</v>
      </c>
      <c r="J70" s="27">
        <v>12.5</v>
      </c>
      <c r="K70" s="27">
        <v>13</v>
      </c>
      <c r="L70" s="27">
        <v>13.25</v>
      </c>
      <c r="M70" s="27">
        <v>14.5</v>
      </c>
      <c r="N70" s="27">
        <v>13.7</v>
      </c>
      <c r="O70" s="27">
        <v>16</v>
      </c>
      <c r="P70" s="27">
        <v>17.7</v>
      </c>
      <c r="Q70" s="27">
        <v>18.3</v>
      </c>
      <c r="R70" s="27">
        <v>18</v>
      </c>
      <c r="S70" s="27">
        <v>19.100000000000001</v>
      </c>
      <c r="T70" s="10">
        <v>21.7</v>
      </c>
      <c r="U70" s="10">
        <v>20.5</v>
      </c>
      <c r="V70" s="10">
        <v>19.399999999999999</v>
      </c>
      <c r="W70" s="10">
        <v>21.1</v>
      </c>
      <c r="X70" s="10">
        <v>20.440000000000001</v>
      </c>
    </row>
    <row r="71" spans="1:24" x14ac:dyDescent="0.2">
      <c r="A71" s="6" t="s">
        <v>46</v>
      </c>
      <c r="B71" s="37">
        <f t="shared" ref="B71:X71" si="9">SUM(B63:B70)</f>
        <v>100</v>
      </c>
      <c r="C71" s="37">
        <f t="shared" si="9"/>
        <v>100</v>
      </c>
      <c r="D71" s="37">
        <f t="shared" si="9"/>
        <v>100</v>
      </c>
      <c r="E71" s="37">
        <f t="shared" si="9"/>
        <v>100</v>
      </c>
      <c r="F71" s="37">
        <f t="shared" si="9"/>
        <v>100</v>
      </c>
      <c r="G71" s="37">
        <f t="shared" si="9"/>
        <v>99.999999999999986</v>
      </c>
      <c r="H71" s="37">
        <f t="shared" si="9"/>
        <v>99.999999999999986</v>
      </c>
      <c r="I71" s="37">
        <f t="shared" si="9"/>
        <v>99.999999999999986</v>
      </c>
      <c r="J71" s="37">
        <f t="shared" si="9"/>
        <v>100</v>
      </c>
      <c r="K71" s="37">
        <f t="shared" si="9"/>
        <v>100</v>
      </c>
      <c r="L71" s="37">
        <f t="shared" si="9"/>
        <v>100</v>
      </c>
      <c r="M71" s="37">
        <f t="shared" si="9"/>
        <v>100</v>
      </c>
      <c r="N71" s="37">
        <f t="shared" si="9"/>
        <v>99.999999999999986</v>
      </c>
      <c r="O71" s="37">
        <f t="shared" si="9"/>
        <v>99.999999999999986</v>
      </c>
      <c r="P71" s="37">
        <f t="shared" si="9"/>
        <v>100</v>
      </c>
      <c r="Q71" s="37">
        <f t="shared" si="9"/>
        <v>100</v>
      </c>
      <c r="R71" s="37">
        <f t="shared" si="9"/>
        <v>100.02000000000001</v>
      </c>
      <c r="S71" s="37">
        <f t="shared" si="9"/>
        <v>100</v>
      </c>
      <c r="T71" s="37">
        <f t="shared" si="9"/>
        <v>100.01</v>
      </c>
      <c r="U71" s="37">
        <f t="shared" si="9"/>
        <v>100</v>
      </c>
      <c r="V71" s="37">
        <f t="shared" si="9"/>
        <v>100</v>
      </c>
      <c r="W71" s="37">
        <f t="shared" si="9"/>
        <v>100</v>
      </c>
      <c r="X71" s="37">
        <f t="shared" si="9"/>
        <v>99.97999999999999</v>
      </c>
    </row>
    <row r="72" spans="1:24" x14ac:dyDescent="0.2">
      <c r="A72" s="5"/>
      <c r="B72" s="4"/>
      <c r="C72" s="4"/>
      <c r="D72" s="4"/>
      <c r="E72" s="4"/>
      <c r="F72" s="4"/>
      <c r="G72" s="4"/>
      <c r="H72" s="4"/>
      <c r="I72" s="4"/>
      <c r="J72" s="4"/>
      <c r="K72" s="4"/>
      <c r="L72" s="4"/>
      <c r="M72" s="4"/>
      <c r="N72" s="4"/>
      <c r="O72" s="4"/>
      <c r="P72" s="4"/>
      <c r="Q72" s="4"/>
      <c r="R72" s="4"/>
      <c r="S72" s="4"/>
      <c r="T72" s="4"/>
      <c r="U72" s="4"/>
      <c r="V72" s="4"/>
      <c r="W72" s="4"/>
      <c r="X72" s="4"/>
    </row>
    <row r="73" spans="1:24" x14ac:dyDescent="0.2">
      <c r="A73" s="5"/>
      <c r="B73" s="63"/>
      <c r="C73" s="63"/>
      <c r="D73" s="63"/>
      <c r="E73" s="63"/>
      <c r="F73" s="63"/>
      <c r="G73" s="63"/>
      <c r="H73" s="63"/>
      <c r="I73" s="63"/>
      <c r="J73" s="63"/>
      <c r="K73" s="63"/>
      <c r="L73" s="63"/>
      <c r="M73" s="63"/>
      <c r="N73" s="63"/>
      <c r="O73" s="63"/>
      <c r="P73" s="63"/>
      <c r="Q73" s="63"/>
      <c r="R73" s="63"/>
      <c r="S73" s="63"/>
      <c r="T73" s="5"/>
      <c r="U73" s="5"/>
      <c r="V73" s="5"/>
      <c r="W73" s="5"/>
      <c r="X73" s="5"/>
    </row>
    <row r="74" spans="1:24" x14ac:dyDescent="0.2">
      <c r="A74" s="6" t="s">
        <v>15</v>
      </c>
      <c r="B74" s="6">
        <v>1993</v>
      </c>
      <c r="C74" s="6">
        <v>1994</v>
      </c>
      <c r="D74" s="6">
        <v>1995</v>
      </c>
      <c r="E74" s="6">
        <v>1996</v>
      </c>
      <c r="F74" s="6">
        <v>1997</v>
      </c>
      <c r="G74" s="6">
        <v>1998</v>
      </c>
      <c r="H74" s="6">
        <v>1999</v>
      </c>
      <c r="I74" s="6">
        <v>2000</v>
      </c>
      <c r="J74" s="6">
        <v>2001</v>
      </c>
      <c r="K74" s="6">
        <v>2002</v>
      </c>
      <c r="L74" s="6">
        <v>2003</v>
      </c>
      <c r="M74" s="6">
        <v>2004</v>
      </c>
      <c r="N74" s="6">
        <v>2005</v>
      </c>
      <c r="O74" s="6">
        <v>2006</v>
      </c>
      <c r="P74" s="6">
        <v>2007</v>
      </c>
      <c r="Q74" s="6">
        <v>2008</v>
      </c>
      <c r="R74" s="6">
        <v>2009</v>
      </c>
      <c r="S74" s="6">
        <v>2010</v>
      </c>
      <c r="T74" s="6">
        <v>2011</v>
      </c>
      <c r="U74" s="6">
        <v>2012</v>
      </c>
      <c r="V74" s="6">
        <v>2013</v>
      </c>
      <c r="W74" s="6">
        <v>2014</v>
      </c>
      <c r="X74" s="6">
        <v>2015</v>
      </c>
    </row>
    <row r="75" spans="1:24" x14ac:dyDescent="0.2">
      <c r="A75" s="25" t="s">
        <v>16</v>
      </c>
      <c r="B75" s="27">
        <v>5.7</v>
      </c>
      <c r="C75" s="27">
        <v>5.8</v>
      </c>
      <c r="D75" s="27">
        <v>6.5</v>
      </c>
      <c r="E75" s="27">
        <v>5.3</v>
      </c>
      <c r="F75" s="27">
        <v>5.5339208854273414</v>
      </c>
      <c r="G75" s="27">
        <v>5</v>
      </c>
      <c r="H75" s="27">
        <v>6.7</v>
      </c>
      <c r="I75" s="27">
        <v>5.2</v>
      </c>
      <c r="J75" s="27">
        <v>4.5999999999999996</v>
      </c>
      <c r="K75" s="27">
        <v>6.3</v>
      </c>
      <c r="L75" s="27">
        <v>4.4000000000000004</v>
      </c>
      <c r="M75" s="27">
        <v>5.0999999999999996</v>
      </c>
      <c r="N75" s="27">
        <v>4.5999999999999996</v>
      </c>
      <c r="O75" s="27">
        <v>6.5</v>
      </c>
      <c r="P75" s="27">
        <v>6.8</v>
      </c>
      <c r="Q75" s="27">
        <v>5.9</v>
      </c>
      <c r="R75" s="27">
        <v>5.16</v>
      </c>
      <c r="S75" s="27">
        <v>6.2640000000000002</v>
      </c>
      <c r="T75" s="66">
        <v>4.9000000000000004</v>
      </c>
      <c r="U75" s="66">
        <v>4.8</v>
      </c>
      <c r="V75" s="66">
        <v>6.4</v>
      </c>
      <c r="W75" s="66">
        <v>6.3</v>
      </c>
      <c r="X75" s="66">
        <v>5.9414591524683269</v>
      </c>
    </row>
    <row r="76" spans="1:24" x14ac:dyDescent="0.2">
      <c r="A76" s="25" t="s">
        <v>17</v>
      </c>
      <c r="B76" s="27">
        <v>7.2</v>
      </c>
      <c r="C76" s="27">
        <v>7.9</v>
      </c>
      <c r="D76" s="27">
        <v>7.6</v>
      </c>
      <c r="E76" s="27">
        <v>6.9</v>
      </c>
      <c r="F76" s="27">
        <v>7.6040172166427542</v>
      </c>
      <c r="G76" s="27">
        <v>6.9</v>
      </c>
      <c r="H76" s="27">
        <v>6.8</v>
      </c>
      <c r="I76" s="27">
        <v>6.5</v>
      </c>
      <c r="J76" s="27">
        <v>7.6</v>
      </c>
      <c r="K76" s="27">
        <v>7.2</v>
      </c>
      <c r="L76" s="27">
        <v>7.1</v>
      </c>
      <c r="M76" s="27">
        <v>7</v>
      </c>
      <c r="N76" s="27">
        <v>6.3</v>
      </c>
      <c r="O76" s="27">
        <v>6.3</v>
      </c>
      <c r="P76" s="27">
        <v>5.7</v>
      </c>
      <c r="Q76" s="27">
        <v>5.4</v>
      </c>
      <c r="R76" s="27">
        <v>7.66</v>
      </c>
      <c r="S76" s="27">
        <v>5.8280000000000003</v>
      </c>
      <c r="T76" s="66">
        <v>6.4</v>
      </c>
      <c r="U76" s="66">
        <v>4.7</v>
      </c>
      <c r="V76" s="66">
        <v>5.2</v>
      </c>
      <c r="W76" s="66">
        <v>5.6</v>
      </c>
      <c r="X76" s="66">
        <v>5.1987767584097861</v>
      </c>
    </row>
    <row r="77" spans="1:24" x14ac:dyDescent="0.2">
      <c r="A77" s="25" t="s">
        <v>18</v>
      </c>
      <c r="B77" s="27">
        <v>16</v>
      </c>
      <c r="C77" s="27">
        <v>14.8</v>
      </c>
      <c r="D77" s="27">
        <v>13.8</v>
      </c>
      <c r="E77" s="27">
        <v>12.4</v>
      </c>
      <c r="F77" s="27">
        <v>12.359089977454396</v>
      </c>
      <c r="G77" s="27">
        <v>14.1</v>
      </c>
      <c r="H77" s="27">
        <v>12.3</v>
      </c>
      <c r="I77" s="27">
        <v>13</v>
      </c>
      <c r="J77" s="27">
        <v>12</v>
      </c>
      <c r="K77" s="27">
        <v>11.5</v>
      </c>
      <c r="L77" s="27">
        <v>15.1</v>
      </c>
      <c r="M77" s="27">
        <v>13.2</v>
      </c>
      <c r="N77" s="27">
        <v>13.1</v>
      </c>
      <c r="O77" s="27">
        <v>11.8</v>
      </c>
      <c r="P77" s="27">
        <v>12.7</v>
      </c>
      <c r="Q77" s="27">
        <v>11.9</v>
      </c>
      <c r="R77" s="27">
        <v>12.7</v>
      </c>
      <c r="S77" s="27">
        <v>10.647</v>
      </c>
      <c r="T77" s="66">
        <v>8.5</v>
      </c>
      <c r="U77" s="66">
        <v>11.1</v>
      </c>
      <c r="V77" s="66">
        <v>8.9</v>
      </c>
      <c r="W77" s="66">
        <v>9.6</v>
      </c>
      <c r="X77" s="66">
        <v>9.8296199213630402</v>
      </c>
    </row>
    <row r="78" spans="1:24" x14ac:dyDescent="0.2">
      <c r="A78" s="25" t="s">
        <v>19</v>
      </c>
      <c r="B78" s="27">
        <v>19.3</v>
      </c>
      <c r="C78" s="27">
        <v>20.5</v>
      </c>
      <c r="D78" s="27">
        <v>19</v>
      </c>
      <c r="E78" s="27">
        <v>18.3</v>
      </c>
      <c r="F78" s="27">
        <v>16.868210698913714</v>
      </c>
      <c r="G78" s="27">
        <v>15.9</v>
      </c>
      <c r="H78" s="27">
        <v>16.5</v>
      </c>
      <c r="I78" s="27">
        <v>17.399999999999999</v>
      </c>
      <c r="J78" s="27">
        <v>15.1</v>
      </c>
      <c r="K78" s="27">
        <v>14</v>
      </c>
      <c r="L78" s="27">
        <v>14.2</v>
      </c>
      <c r="M78" s="27">
        <v>13.6</v>
      </c>
      <c r="N78" s="27">
        <v>14.5</v>
      </c>
      <c r="O78" s="27">
        <v>11.9</v>
      </c>
      <c r="P78" s="27">
        <v>14.2</v>
      </c>
      <c r="Q78" s="27">
        <v>13.1</v>
      </c>
      <c r="R78" s="27">
        <v>12.7</v>
      </c>
      <c r="S78" s="27">
        <v>13.606999999999999</v>
      </c>
      <c r="T78" s="66">
        <v>12</v>
      </c>
      <c r="U78" s="66">
        <v>11.6</v>
      </c>
      <c r="V78" s="66">
        <v>10.9</v>
      </c>
      <c r="W78" s="66">
        <v>8.9</v>
      </c>
      <c r="X78" s="66">
        <v>9.4145915246832672</v>
      </c>
    </row>
    <row r="79" spans="1:24" x14ac:dyDescent="0.2">
      <c r="A79" s="25" t="s">
        <v>10</v>
      </c>
      <c r="B79" s="27">
        <v>18.5</v>
      </c>
      <c r="C79" s="27">
        <v>18.899999999999999</v>
      </c>
      <c r="D79" s="27">
        <v>19.100000000000001</v>
      </c>
      <c r="E79" s="27">
        <v>19.5</v>
      </c>
      <c r="F79" s="27">
        <v>20.516499282639884</v>
      </c>
      <c r="G79" s="27">
        <v>18.100000000000001</v>
      </c>
      <c r="H79" s="27">
        <v>17.600000000000001</v>
      </c>
      <c r="I79" s="27">
        <v>18.2</v>
      </c>
      <c r="J79" s="27">
        <v>16.7</v>
      </c>
      <c r="K79" s="27">
        <v>16.399999999999999</v>
      </c>
      <c r="L79" s="27">
        <v>16.5</v>
      </c>
      <c r="M79" s="27">
        <v>14.7</v>
      </c>
      <c r="N79" s="27">
        <v>15</v>
      </c>
      <c r="O79" s="27">
        <v>13.9</v>
      </c>
      <c r="P79" s="27">
        <v>12.3</v>
      </c>
      <c r="Q79" s="27">
        <v>14</v>
      </c>
      <c r="R79" s="27">
        <v>12.5</v>
      </c>
      <c r="S79" s="27">
        <v>13.446</v>
      </c>
      <c r="T79" s="66">
        <v>14.3</v>
      </c>
      <c r="U79" s="66">
        <v>17.5</v>
      </c>
      <c r="V79" s="66">
        <v>13.75</v>
      </c>
      <c r="W79" s="66">
        <v>14.1</v>
      </c>
      <c r="X79" s="66">
        <v>14.307557885539538</v>
      </c>
    </row>
    <row r="80" spans="1:24" x14ac:dyDescent="0.2">
      <c r="A80" s="25" t="s">
        <v>11</v>
      </c>
      <c r="B80" s="27">
        <v>19</v>
      </c>
      <c r="C80" s="27">
        <v>20.100000000000001</v>
      </c>
      <c r="D80" s="27">
        <v>20.5</v>
      </c>
      <c r="E80" s="27">
        <v>20.9</v>
      </c>
      <c r="F80" s="27">
        <v>20.864931338389013</v>
      </c>
      <c r="G80" s="27">
        <v>21.3</v>
      </c>
      <c r="H80" s="27">
        <v>20.5</v>
      </c>
      <c r="I80" s="27">
        <v>20.100000000000001</v>
      </c>
      <c r="J80" s="27">
        <v>20.399999999999999</v>
      </c>
      <c r="K80" s="27">
        <v>20.6</v>
      </c>
      <c r="L80" s="27">
        <v>20.5</v>
      </c>
      <c r="M80" s="27">
        <v>20.100000000000001</v>
      </c>
      <c r="N80" s="27">
        <v>19.100000000000001</v>
      </c>
      <c r="O80" s="27">
        <v>22</v>
      </c>
      <c r="P80" s="27">
        <v>20</v>
      </c>
      <c r="Q80" s="27">
        <v>19.399999999999999</v>
      </c>
      <c r="R80" s="27">
        <v>18.2</v>
      </c>
      <c r="S80" s="27">
        <v>19.137</v>
      </c>
      <c r="T80" s="27">
        <v>19.7</v>
      </c>
      <c r="U80" s="27">
        <v>17.3</v>
      </c>
      <c r="V80" s="27">
        <v>19.5</v>
      </c>
      <c r="W80" s="27">
        <v>18.899999999999999</v>
      </c>
      <c r="X80" s="27">
        <v>17.387505460899959</v>
      </c>
    </row>
    <row r="81" spans="1:24" x14ac:dyDescent="0.2">
      <c r="A81" s="25" t="s">
        <v>20</v>
      </c>
      <c r="B81" s="27">
        <v>5.8</v>
      </c>
      <c r="C81" s="27">
        <v>5.2</v>
      </c>
      <c r="D81" s="27">
        <v>5.3</v>
      </c>
      <c r="E81" s="27">
        <v>7.4</v>
      </c>
      <c r="F81" s="27">
        <v>8.2393933183029304</v>
      </c>
      <c r="G81" s="27">
        <v>8.8000000000000007</v>
      </c>
      <c r="H81" s="27">
        <v>9.5</v>
      </c>
      <c r="I81" s="27">
        <v>9.1</v>
      </c>
      <c r="J81" s="27">
        <v>11.5</v>
      </c>
      <c r="K81" s="27">
        <v>11.84</v>
      </c>
      <c r="L81" s="27">
        <v>10.8</v>
      </c>
      <c r="M81" s="27">
        <v>13.4</v>
      </c>
      <c r="N81" s="27">
        <v>13.2</v>
      </c>
      <c r="O81" s="27">
        <v>12.7</v>
      </c>
      <c r="P81" s="27">
        <v>13.2</v>
      </c>
      <c r="Q81" s="27">
        <v>12.3</v>
      </c>
      <c r="R81" s="27">
        <v>11.8</v>
      </c>
      <c r="S81" s="27">
        <v>10.601000000000001</v>
      </c>
      <c r="T81" s="27">
        <v>11.1</v>
      </c>
      <c r="U81" s="27">
        <v>10.6</v>
      </c>
      <c r="V81" s="27">
        <v>11.85</v>
      </c>
      <c r="W81" s="27">
        <v>13.2</v>
      </c>
      <c r="X81" s="27">
        <v>11.8173875054609</v>
      </c>
    </row>
    <row r="82" spans="1:24" x14ac:dyDescent="0.2">
      <c r="A82" s="25" t="s">
        <v>21</v>
      </c>
      <c r="B82" s="27">
        <v>8.5</v>
      </c>
      <c r="C82" s="27">
        <v>6.8</v>
      </c>
      <c r="D82" s="27">
        <v>8.1999999999999993</v>
      </c>
      <c r="E82" s="27">
        <v>9.3000000000000007</v>
      </c>
      <c r="F82" s="27">
        <v>8.0139372822299642</v>
      </c>
      <c r="G82" s="27">
        <v>9.9</v>
      </c>
      <c r="H82" s="27">
        <v>10.1</v>
      </c>
      <c r="I82" s="27">
        <v>10.5</v>
      </c>
      <c r="J82" s="27">
        <v>12.1</v>
      </c>
      <c r="K82" s="27">
        <v>12.14</v>
      </c>
      <c r="L82" s="27">
        <v>11.4</v>
      </c>
      <c r="M82" s="27">
        <v>12.9</v>
      </c>
      <c r="N82" s="27">
        <v>14.2</v>
      </c>
      <c r="O82" s="27">
        <v>14.9</v>
      </c>
      <c r="P82" s="27">
        <v>15.1</v>
      </c>
      <c r="Q82" s="27">
        <v>18</v>
      </c>
      <c r="R82" s="27">
        <v>19.3</v>
      </c>
      <c r="S82" s="27">
        <v>20.468</v>
      </c>
      <c r="T82" s="10">
        <v>23.1</v>
      </c>
      <c r="U82" s="10">
        <v>22.4</v>
      </c>
      <c r="V82" s="10">
        <v>23.5</v>
      </c>
      <c r="W82" s="10">
        <v>23.4</v>
      </c>
      <c r="X82" s="10">
        <v>26.103101791175188</v>
      </c>
    </row>
    <row r="83" spans="1:24" x14ac:dyDescent="0.2">
      <c r="A83" s="6" t="s">
        <v>46</v>
      </c>
      <c r="B83" s="37">
        <f t="shared" ref="B83:X83" si="10">SUM(B75:B82)</f>
        <v>100</v>
      </c>
      <c r="C83" s="37">
        <f t="shared" si="10"/>
        <v>100</v>
      </c>
      <c r="D83" s="37">
        <f t="shared" si="10"/>
        <v>100</v>
      </c>
      <c r="E83" s="37">
        <f t="shared" si="10"/>
        <v>100.00000000000001</v>
      </c>
      <c r="F83" s="37">
        <f t="shared" si="10"/>
        <v>99.999999999999986</v>
      </c>
      <c r="G83" s="37">
        <f t="shared" si="10"/>
        <v>100</v>
      </c>
      <c r="H83" s="37">
        <f t="shared" si="10"/>
        <v>100</v>
      </c>
      <c r="I83" s="37">
        <f t="shared" si="10"/>
        <v>100</v>
      </c>
      <c r="J83" s="37">
        <f t="shared" si="10"/>
        <v>100</v>
      </c>
      <c r="K83" s="37">
        <f t="shared" si="10"/>
        <v>99.98</v>
      </c>
      <c r="L83" s="37">
        <f t="shared" si="10"/>
        <v>100</v>
      </c>
      <c r="M83" s="37">
        <f t="shared" si="10"/>
        <v>100</v>
      </c>
      <c r="N83" s="37">
        <f t="shared" si="10"/>
        <v>100</v>
      </c>
      <c r="O83" s="37">
        <f t="shared" si="10"/>
        <v>100.00000000000001</v>
      </c>
      <c r="P83" s="37">
        <f t="shared" si="10"/>
        <v>100</v>
      </c>
      <c r="Q83" s="37">
        <f t="shared" si="10"/>
        <v>100</v>
      </c>
      <c r="R83" s="37">
        <f t="shared" si="10"/>
        <v>100.02</v>
      </c>
      <c r="S83" s="37">
        <f t="shared" si="10"/>
        <v>99.998000000000005</v>
      </c>
      <c r="T83" s="37">
        <f t="shared" si="10"/>
        <v>100</v>
      </c>
      <c r="U83" s="37">
        <f t="shared" si="10"/>
        <v>100</v>
      </c>
      <c r="V83" s="37">
        <f t="shared" si="10"/>
        <v>100</v>
      </c>
      <c r="W83" s="37">
        <f t="shared" si="10"/>
        <v>100</v>
      </c>
      <c r="X83" s="37">
        <f t="shared" si="10"/>
        <v>100</v>
      </c>
    </row>
    <row r="84" spans="1:24" x14ac:dyDescent="0.2">
      <c r="A84" s="5"/>
      <c r="B84" s="4"/>
      <c r="C84" s="4"/>
      <c r="D84" s="4"/>
      <c r="E84" s="4"/>
      <c r="F84" s="4"/>
      <c r="G84" s="4"/>
      <c r="H84" s="4"/>
      <c r="I84" s="4"/>
      <c r="J84" s="4"/>
      <c r="K84" s="4"/>
      <c r="L84" s="4"/>
      <c r="M84" s="4"/>
      <c r="N84" s="4"/>
      <c r="O84" s="4"/>
      <c r="P84" s="4"/>
      <c r="Q84" s="4"/>
      <c r="R84" s="4"/>
      <c r="S84" s="4"/>
      <c r="T84" s="4"/>
      <c r="U84" s="4"/>
      <c r="V84" s="4"/>
      <c r="W84" s="4"/>
      <c r="X84" s="4"/>
    </row>
    <row r="85" spans="1:24" x14ac:dyDescent="0.2">
      <c r="A85" s="5"/>
      <c r="B85" s="63"/>
      <c r="C85" s="63"/>
      <c r="D85" s="63"/>
      <c r="E85" s="63"/>
      <c r="F85" s="63"/>
      <c r="G85" s="63"/>
      <c r="H85" s="63"/>
      <c r="I85" s="63"/>
      <c r="J85" s="63"/>
      <c r="K85" s="63"/>
      <c r="L85" s="63"/>
      <c r="M85" s="63"/>
      <c r="N85" s="63"/>
      <c r="O85" s="63"/>
      <c r="P85" s="63"/>
      <c r="Q85" s="63"/>
      <c r="R85" s="63"/>
      <c r="S85" s="63"/>
      <c r="T85" s="5"/>
      <c r="U85" s="5"/>
      <c r="V85" s="5"/>
      <c r="W85" s="5"/>
      <c r="X85" s="5"/>
    </row>
    <row r="86" spans="1:24" x14ac:dyDescent="0.2">
      <c r="A86" s="6" t="s">
        <v>23</v>
      </c>
      <c r="B86" s="6">
        <v>1993</v>
      </c>
      <c r="C86" s="6">
        <v>1994</v>
      </c>
      <c r="D86" s="6">
        <v>1995</v>
      </c>
      <c r="E86" s="6">
        <v>1996</v>
      </c>
      <c r="F86" s="6">
        <v>1997</v>
      </c>
      <c r="G86" s="6">
        <v>1998</v>
      </c>
      <c r="H86" s="6">
        <v>1999</v>
      </c>
      <c r="I86" s="6">
        <v>2000</v>
      </c>
      <c r="J86" s="6">
        <v>2001</v>
      </c>
      <c r="K86" s="6">
        <v>2002</v>
      </c>
      <c r="L86" s="6">
        <v>2003</v>
      </c>
      <c r="M86" s="6">
        <v>2004</v>
      </c>
      <c r="N86" s="6">
        <v>2005</v>
      </c>
      <c r="O86" s="6">
        <v>2006</v>
      </c>
      <c r="P86" s="6">
        <v>2007</v>
      </c>
      <c r="Q86" s="6">
        <v>2008</v>
      </c>
      <c r="R86" s="6">
        <v>2009</v>
      </c>
      <c r="S86" s="6">
        <v>2010</v>
      </c>
      <c r="T86" s="6">
        <v>2011</v>
      </c>
      <c r="U86" s="6">
        <v>2012</v>
      </c>
      <c r="V86" s="6">
        <v>2013</v>
      </c>
      <c r="W86" s="6">
        <v>2014</v>
      </c>
      <c r="X86" s="6">
        <v>2015</v>
      </c>
    </row>
    <row r="87" spans="1:24" x14ac:dyDescent="0.2">
      <c r="A87" s="25" t="s">
        <v>16</v>
      </c>
      <c r="B87" s="27">
        <v>2.5</v>
      </c>
      <c r="C87" s="27">
        <v>1.8</v>
      </c>
      <c r="D87" s="27">
        <v>2.7</v>
      </c>
      <c r="E87" s="27">
        <v>2.4</v>
      </c>
      <c r="F87" s="27">
        <v>2.9017754922214949</v>
      </c>
      <c r="G87" s="27">
        <v>3.1418098590447436</v>
      </c>
      <c r="H87" s="27">
        <v>3.6</v>
      </c>
      <c r="I87" s="27">
        <v>3</v>
      </c>
      <c r="J87" s="27">
        <v>3.2</v>
      </c>
      <c r="K87" s="27">
        <v>3.9</v>
      </c>
      <c r="L87" s="27">
        <v>2.7</v>
      </c>
      <c r="M87" s="27">
        <v>3.4</v>
      </c>
      <c r="N87" s="27">
        <v>2.7</v>
      </c>
      <c r="O87" s="27">
        <v>4</v>
      </c>
      <c r="P87" s="27">
        <v>3.8165354458712417</v>
      </c>
      <c r="Q87" s="27">
        <v>3.9</v>
      </c>
      <c r="R87" s="27">
        <v>3.3518126263843699</v>
      </c>
      <c r="S87" s="27">
        <v>4.1051419270694636</v>
      </c>
      <c r="T87" s="27">
        <v>3.4901456194312677</v>
      </c>
      <c r="U87" s="27">
        <v>3.1483891674167008</v>
      </c>
      <c r="V87" s="27">
        <v>3.8426316001667402</v>
      </c>
      <c r="W87" s="27">
        <v>4.3491107809712579</v>
      </c>
      <c r="X87" s="27">
        <v>3.6444871694336007</v>
      </c>
    </row>
    <row r="88" spans="1:24" x14ac:dyDescent="0.2">
      <c r="A88" s="25" t="s">
        <v>17</v>
      </c>
      <c r="B88" s="27">
        <v>3.8</v>
      </c>
      <c r="C88" s="27">
        <v>3</v>
      </c>
      <c r="D88" s="27">
        <v>3.8</v>
      </c>
      <c r="E88" s="27">
        <v>3.6</v>
      </c>
      <c r="F88" s="27">
        <v>4.2926805965024322</v>
      </c>
      <c r="G88" s="27">
        <v>4.3795498011866512</v>
      </c>
      <c r="H88" s="27">
        <v>4.2</v>
      </c>
      <c r="I88" s="27">
        <v>4.3</v>
      </c>
      <c r="J88" s="27">
        <v>5.2</v>
      </c>
      <c r="K88" s="27">
        <v>4.8</v>
      </c>
      <c r="L88" s="27">
        <v>4.8</v>
      </c>
      <c r="M88" s="27">
        <v>5.5</v>
      </c>
      <c r="N88" s="27">
        <v>4.3</v>
      </c>
      <c r="O88" s="27">
        <v>4.8</v>
      </c>
      <c r="P88" s="27">
        <v>4.3344663878022489</v>
      </c>
      <c r="Q88" s="27">
        <v>4.0999999999999996</v>
      </c>
      <c r="R88" s="27">
        <v>6.1955681524441362</v>
      </c>
      <c r="S88" s="27">
        <v>4.6043950882617173</v>
      </c>
      <c r="T88" s="27">
        <v>5.0351230936455842</v>
      </c>
      <c r="U88" s="27">
        <v>3.7934885000025278</v>
      </c>
      <c r="V88" s="27">
        <v>3.6982973686370557</v>
      </c>
      <c r="W88" s="27">
        <v>4.2864496000000001</v>
      </c>
      <c r="X88" s="27">
        <v>3.9194356277947904</v>
      </c>
    </row>
    <row r="89" spans="1:24" x14ac:dyDescent="0.2">
      <c r="A89" s="25" t="s">
        <v>18</v>
      </c>
      <c r="B89" s="27">
        <v>5.8</v>
      </c>
      <c r="C89" s="27">
        <v>4.5999999999999996</v>
      </c>
      <c r="D89" s="27">
        <v>5.2</v>
      </c>
      <c r="E89" s="27">
        <v>4.9000000000000004</v>
      </c>
      <c r="F89" s="27">
        <v>5.4293550443873402</v>
      </c>
      <c r="G89" s="27">
        <v>6.8757141994020063</v>
      </c>
      <c r="H89" s="27">
        <v>5.5</v>
      </c>
      <c r="I89" s="27">
        <v>6.2</v>
      </c>
      <c r="J89" s="27">
        <v>6.5</v>
      </c>
      <c r="K89" s="27">
        <v>6.5</v>
      </c>
      <c r="L89" s="27">
        <v>7.5</v>
      </c>
      <c r="M89" s="27">
        <v>7.5</v>
      </c>
      <c r="N89" s="27">
        <v>6.4</v>
      </c>
      <c r="O89" s="27">
        <v>6.3</v>
      </c>
      <c r="P89" s="27">
        <v>6.7889845370299984</v>
      </c>
      <c r="Q89" s="27">
        <v>6.6</v>
      </c>
      <c r="R89" s="27">
        <v>7.5567774749171885</v>
      </c>
      <c r="S89" s="27">
        <v>6.3661378577989653</v>
      </c>
      <c r="T89" s="27">
        <v>5.4788812555868747</v>
      </c>
      <c r="U89" s="27">
        <v>6.8225312627121095</v>
      </c>
      <c r="V89" s="27">
        <v>5.1609271026604198</v>
      </c>
      <c r="W89" s="27">
        <v>5.7645356689655181</v>
      </c>
      <c r="X89" s="27">
        <v>5.8796822898185264</v>
      </c>
    </row>
    <row r="90" spans="1:24" x14ac:dyDescent="0.2">
      <c r="A90" s="25" t="s">
        <v>19</v>
      </c>
      <c r="B90" s="27">
        <v>7.3</v>
      </c>
      <c r="C90" s="27">
        <v>5.8</v>
      </c>
      <c r="D90" s="27">
        <v>7.5</v>
      </c>
      <c r="E90" s="27">
        <v>7.7</v>
      </c>
      <c r="F90" s="27">
        <v>7.9475962150453192</v>
      </c>
      <c r="G90" s="27">
        <v>8.6864130225123404</v>
      </c>
      <c r="H90" s="27">
        <v>8.3000000000000007</v>
      </c>
      <c r="I90" s="27">
        <v>8.8000000000000007</v>
      </c>
      <c r="J90" s="27">
        <v>8.1999999999999993</v>
      </c>
      <c r="K90" s="27">
        <v>8</v>
      </c>
      <c r="L90" s="27">
        <v>7.3</v>
      </c>
      <c r="M90" s="27">
        <v>8.1999999999999993</v>
      </c>
      <c r="N90" s="27">
        <v>7.8</v>
      </c>
      <c r="O90" s="27">
        <v>7.4</v>
      </c>
      <c r="P90" s="27">
        <v>8.270748216814015</v>
      </c>
      <c r="Q90" s="27">
        <v>7.6</v>
      </c>
      <c r="R90" s="27">
        <v>8.0448227692761289</v>
      </c>
      <c r="S90" s="27">
        <v>8.4543727650888787</v>
      </c>
      <c r="T90" s="27">
        <v>7.6977962544824621</v>
      </c>
      <c r="U90" s="27">
        <v>7.79950410828976</v>
      </c>
      <c r="V90" s="27">
        <v>6.9188543514747849</v>
      </c>
      <c r="W90" s="27">
        <v>6.1725301035512778</v>
      </c>
      <c r="X90" s="27">
        <v>6.3325833354055696</v>
      </c>
    </row>
    <row r="91" spans="1:24" x14ac:dyDescent="0.2">
      <c r="A91" s="25" t="s">
        <v>10</v>
      </c>
      <c r="B91" s="27">
        <v>4.9000000000000004</v>
      </c>
      <c r="C91" s="27">
        <v>3.5</v>
      </c>
      <c r="D91" s="27">
        <v>4.7</v>
      </c>
      <c r="E91" s="27">
        <v>5.2</v>
      </c>
      <c r="F91" s="27">
        <v>5.6291036620576156</v>
      </c>
      <c r="G91" s="27">
        <v>5.1344178389330777</v>
      </c>
      <c r="H91" s="27">
        <v>4.8</v>
      </c>
      <c r="I91" s="27">
        <v>5.7</v>
      </c>
      <c r="J91" s="27">
        <v>6</v>
      </c>
      <c r="K91" s="27">
        <v>5.9</v>
      </c>
      <c r="L91" s="27">
        <v>5.9</v>
      </c>
      <c r="M91" s="27">
        <v>5.5</v>
      </c>
      <c r="N91" s="27">
        <v>5.0999999999999996</v>
      </c>
      <c r="O91" s="27">
        <v>5.3</v>
      </c>
      <c r="P91" s="27">
        <v>4.3054228798012222</v>
      </c>
      <c r="Q91" s="27">
        <v>5.6</v>
      </c>
      <c r="R91" s="27">
        <v>4.7929439366554565</v>
      </c>
      <c r="S91" s="27">
        <v>5.1768034762652073</v>
      </c>
      <c r="T91" s="27">
        <v>5.611867104019697</v>
      </c>
      <c r="U91" s="27">
        <v>6.7357631556741469</v>
      </c>
      <c r="V91" s="27">
        <v>5.2113779307920769</v>
      </c>
      <c r="W91" s="27">
        <v>5.182758652242744</v>
      </c>
      <c r="X91" s="27">
        <v>5.4774928011113904</v>
      </c>
    </row>
    <row r="92" spans="1:24" x14ac:dyDescent="0.2">
      <c r="A92" s="25" t="s">
        <v>11</v>
      </c>
      <c r="B92" s="27">
        <v>4.2</v>
      </c>
      <c r="C92" s="27">
        <v>3</v>
      </c>
      <c r="D92" s="27">
        <v>4.0999999999999996</v>
      </c>
      <c r="E92" s="27">
        <v>4.0999999999999996</v>
      </c>
      <c r="F92" s="27">
        <v>4.476777310686872</v>
      </c>
      <c r="G92" s="27">
        <v>4.5765590328300227</v>
      </c>
      <c r="H92" s="27">
        <v>4.3</v>
      </c>
      <c r="I92" s="27">
        <v>4.5</v>
      </c>
      <c r="J92" s="27">
        <v>4.9000000000000004</v>
      </c>
      <c r="K92" s="27">
        <v>4.7</v>
      </c>
      <c r="L92" s="27">
        <v>4.9000000000000004</v>
      </c>
      <c r="M92" s="27">
        <v>5.3</v>
      </c>
      <c r="N92" s="27">
        <v>4.5</v>
      </c>
      <c r="O92" s="27">
        <v>5.3</v>
      </c>
      <c r="P92" s="27">
        <v>4.7669502646127695</v>
      </c>
      <c r="Q92" s="27">
        <v>4.5</v>
      </c>
      <c r="R92" s="27">
        <v>4.5242871453356717</v>
      </c>
      <c r="S92" s="27">
        <v>4.6964404693871451</v>
      </c>
      <c r="T92" s="27">
        <v>5.0259276853805792</v>
      </c>
      <c r="U92" s="27">
        <v>4.3194320991970807</v>
      </c>
      <c r="V92" s="27">
        <v>4.5106566677296733</v>
      </c>
      <c r="W92" s="27">
        <v>4.788926276464168</v>
      </c>
      <c r="X92" s="27">
        <v>4.1797149027246006</v>
      </c>
    </row>
    <row r="93" spans="1:24" x14ac:dyDescent="0.2">
      <c r="A93" s="25" t="s">
        <v>20</v>
      </c>
      <c r="B93" s="27">
        <v>3.6</v>
      </c>
      <c r="C93" s="27">
        <v>2.5</v>
      </c>
      <c r="D93" s="27">
        <v>3.3</v>
      </c>
      <c r="E93" s="27">
        <v>4.9000000000000004</v>
      </c>
      <c r="F93" s="27">
        <v>3.6795870183246131</v>
      </c>
      <c r="G93" s="27">
        <v>4.5268837089020213</v>
      </c>
      <c r="H93" s="27">
        <v>5</v>
      </c>
      <c r="I93" s="27">
        <v>4.5</v>
      </c>
      <c r="J93" s="27">
        <v>5.4</v>
      </c>
      <c r="K93" s="27">
        <v>6.1</v>
      </c>
      <c r="L93" s="27">
        <v>5.2</v>
      </c>
      <c r="M93" s="27">
        <v>7</v>
      </c>
      <c r="N93" s="27">
        <v>6</v>
      </c>
      <c r="O93" s="27">
        <v>5.4</v>
      </c>
      <c r="P93" s="27">
        <v>5.7438016577543252</v>
      </c>
      <c r="Q93" s="27">
        <v>4.9000000000000004</v>
      </c>
      <c r="R93" s="27">
        <v>5.6026950172348036</v>
      </c>
      <c r="S93" s="27">
        <v>4.4234345909887614</v>
      </c>
      <c r="T93" s="27">
        <v>5.0645536272889027</v>
      </c>
      <c r="U93" s="27">
        <v>4.4829876033028677</v>
      </c>
      <c r="V93" s="27">
        <v>5.0632445023962624</v>
      </c>
      <c r="W93" s="27">
        <v>5.8525998676002535</v>
      </c>
      <c r="X93" s="27">
        <v>5.2629861465452707</v>
      </c>
    </row>
    <row r="94" spans="1:24" x14ac:dyDescent="0.2">
      <c r="A94" s="25" t="s">
        <v>21</v>
      </c>
      <c r="B94" s="27">
        <v>3.6</v>
      </c>
      <c r="C94" s="27">
        <v>2.1</v>
      </c>
      <c r="D94" s="27">
        <v>3.3</v>
      </c>
      <c r="E94" s="27">
        <v>4.0999999999999996</v>
      </c>
      <c r="F94" s="27">
        <v>3.7519650048234272</v>
      </c>
      <c r="G94" s="27">
        <v>3.811299406011182</v>
      </c>
      <c r="H94" s="27">
        <v>4.5</v>
      </c>
      <c r="I94" s="27">
        <v>4.8</v>
      </c>
      <c r="J94" s="27">
        <v>5.4</v>
      </c>
      <c r="K94" s="27">
        <v>5.2</v>
      </c>
      <c r="L94" s="27">
        <v>4.5999999999999996</v>
      </c>
      <c r="M94" s="27">
        <v>5.3</v>
      </c>
      <c r="N94" s="27">
        <v>5.5</v>
      </c>
      <c r="O94" s="27">
        <v>5</v>
      </c>
      <c r="P94" s="27">
        <v>4.3719135292270428</v>
      </c>
      <c r="Q94" s="27">
        <v>5.0999999999999996</v>
      </c>
      <c r="R94" s="27">
        <v>5.962727585479799</v>
      </c>
      <c r="S94" s="27">
        <v>5.7267804339298927</v>
      </c>
      <c r="T94" s="27">
        <v>5.7864610362732298</v>
      </c>
      <c r="U94" s="27">
        <v>5.8499843869409673</v>
      </c>
      <c r="V94" s="27">
        <v>6.2321100893625863</v>
      </c>
      <c r="W94" s="27">
        <v>5.9212489479292802</v>
      </c>
      <c r="X94" s="27">
        <v>6.6986701687712085</v>
      </c>
    </row>
    <row r="95" spans="1:24" x14ac:dyDescent="0.2">
      <c r="A95" s="6" t="s">
        <v>46</v>
      </c>
      <c r="B95" s="37">
        <v>4.5999999999999996</v>
      </c>
      <c r="C95" s="37">
        <v>3.3</v>
      </c>
      <c r="D95" s="37">
        <v>4.4000000000000004</v>
      </c>
      <c r="E95" s="37">
        <v>4.5999999999999996</v>
      </c>
      <c r="F95" s="37">
        <v>4.8174622264138671</v>
      </c>
      <c r="G95" s="37">
        <v>5.0584401855541348</v>
      </c>
      <c r="H95" s="37">
        <v>4.9000000000000004</v>
      </c>
      <c r="I95" s="37">
        <v>5.2</v>
      </c>
      <c r="J95" s="37">
        <v>5.6</v>
      </c>
      <c r="K95" s="37">
        <v>5.6</v>
      </c>
      <c r="L95" s="37">
        <v>5.4</v>
      </c>
      <c r="M95" s="37">
        <v>5.9</v>
      </c>
      <c r="N95" s="37">
        <v>5.2</v>
      </c>
      <c r="O95" s="37">
        <v>5.4</v>
      </c>
      <c r="P95" s="37">
        <v>5.127631296909084</v>
      </c>
      <c r="Q95" s="37">
        <v>5.2</v>
      </c>
      <c r="R95" s="37">
        <v>5.5533903981265684</v>
      </c>
      <c r="S95" s="37">
        <v>5.3424544910320106</v>
      </c>
      <c r="T95" s="37">
        <v>5.4233137642699782</v>
      </c>
      <c r="U95" s="37">
        <v>5.355976963984836</v>
      </c>
      <c r="V95" s="37">
        <v>5.1423573193083101</v>
      </c>
      <c r="W95" s="37">
        <v>5.3370784579866459</v>
      </c>
      <c r="X95" s="37">
        <v>5.2524978942530893</v>
      </c>
    </row>
    <row r="96" spans="1:24" x14ac:dyDescent="0.2">
      <c r="A96" s="102" t="s">
        <v>59</v>
      </c>
      <c r="B96" s="13"/>
      <c r="C96" s="13"/>
      <c r="D96" s="13"/>
      <c r="E96" s="13"/>
      <c r="F96" s="13"/>
      <c r="G96" s="13"/>
      <c r="H96" s="13"/>
      <c r="I96" s="13"/>
      <c r="J96" s="13"/>
      <c r="K96" s="13"/>
      <c r="L96" s="13"/>
      <c r="M96" s="13"/>
      <c r="N96" s="13"/>
      <c r="O96" s="13"/>
      <c r="P96" s="13"/>
      <c r="Q96" s="13"/>
      <c r="R96" s="13"/>
      <c r="S96" s="13"/>
      <c r="T96" s="13"/>
      <c r="U96" s="13"/>
      <c r="V96" s="13"/>
      <c r="W96" s="13"/>
      <c r="X96" s="13"/>
    </row>
    <row r="100" spans="1:25" ht="15.75" x14ac:dyDescent="0.25">
      <c r="A100" s="95" t="s">
        <v>111</v>
      </c>
      <c r="B100" s="16"/>
      <c r="C100" s="18"/>
      <c r="D100" s="18"/>
      <c r="E100" s="18"/>
      <c r="F100" s="18"/>
      <c r="G100" s="18"/>
      <c r="H100" s="18"/>
      <c r="I100" s="18"/>
      <c r="J100" s="18"/>
      <c r="K100" s="18"/>
      <c r="L100" s="18"/>
      <c r="M100" s="18"/>
      <c r="N100" s="18"/>
      <c r="O100" s="19"/>
      <c r="P100" s="19"/>
      <c r="Q100" s="19"/>
      <c r="R100" s="19"/>
      <c r="S100" s="19"/>
      <c r="T100" s="19"/>
      <c r="U100" s="19"/>
      <c r="V100" s="19"/>
      <c r="W100" s="19"/>
      <c r="X100" s="19"/>
      <c r="Y100" s="19"/>
    </row>
    <row r="101" spans="1:25" ht="15.75" x14ac:dyDescent="0.25">
      <c r="A101" s="95" t="s">
        <v>57</v>
      </c>
      <c r="B101" s="16"/>
      <c r="C101" s="18"/>
      <c r="D101" s="18"/>
      <c r="E101" s="18"/>
      <c r="F101" s="18"/>
      <c r="G101" s="18"/>
      <c r="H101" s="18"/>
      <c r="I101" s="18"/>
      <c r="J101" s="18"/>
      <c r="K101" s="18"/>
      <c r="L101" s="18"/>
      <c r="M101" s="18"/>
      <c r="N101" s="18"/>
      <c r="O101" s="19"/>
      <c r="P101" s="19"/>
      <c r="Q101" s="19"/>
      <c r="R101" s="19"/>
      <c r="S101" s="19"/>
      <c r="T101" s="19"/>
      <c r="U101" s="19"/>
      <c r="V101" s="19"/>
      <c r="W101" s="19"/>
      <c r="X101" s="19"/>
      <c r="Y101" s="19"/>
    </row>
    <row r="102" spans="1:25" x14ac:dyDescent="0.2">
      <c r="A102" s="41"/>
      <c r="B102" s="41"/>
      <c r="C102" s="41"/>
      <c r="D102" s="41"/>
      <c r="E102" s="41"/>
      <c r="F102" s="41"/>
      <c r="G102" s="41"/>
      <c r="H102" s="41"/>
      <c r="I102" s="41"/>
      <c r="J102" s="41"/>
      <c r="K102" s="41"/>
      <c r="L102" s="41"/>
      <c r="M102" s="41"/>
      <c r="N102" s="1"/>
      <c r="O102" s="1"/>
      <c r="P102" s="1"/>
      <c r="Q102" s="1"/>
      <c r="R102" s="1"/>
      <c r="S102" s="1"/>
      <c r="T102" s="1"/>
      <c r="U102" s="1"/>
      <c r="V102" s="1"/>
      <c r="W102" s="1"/>
      <c r="X102" s="1"/>
    </row>
    <row r="103" spans="1:25" x14ac:dyDescent="0.2">
      <c r="A103" s="6" t="s">
        <v>6</v>
      </c>
      <c r="B103" s="6">
        <v>1993</v>
      </c>
      <c r="C103" s="6">
        <v>1994</v>
      </c>
      <c r="D103" s="6">
        <v>1995</v>
      </c>
      <c r="E103" s="6">
        <v>1996</v>
      </c>
      <c r="F103" s="6">
        <v>1997</v>
      </c>
      <c r="G103" s="6">
        <v>1998</v>
      </c>
      <c r="H103" s="6">
        <v>1999</v>
      </c>
      <c r="I103" s="6">
        <v>2000</v>
      </c>
      <c r="J103" s="6">
        <v>2001</v>
      </c>
      <c r="K103" s="6">
        <v>2002</v>
      </c>
      <c r="L103" s="6">
        <v>2003</v>
      </c>
      <c r="M103" s="6">
        <v>2004</v>
      </c>
      <c r="N103" s="6">
        <v>2005</v>
      </c>
      <c r="O103" s="6">
        <v>2006</v>
      </c>
      <c r="P103" s="6">
        <v>2007</v>
      </c>
      <c r="Q103" s="6">
        <v>2008</v>
      </c>
      <c r="R103" s="6">
        <v>2009</v>
      </c>
      <c r="S103" s="6">
        <v>2010</v>
      </c>
      <c r="T103" s="6">
        <v>2011</v>
      </c>
      <c r="U103" s="6">
        <v>2012</v>
      </c>
      <c r="V103" s="6">
        <v>2013</v>
      </c>
      <c r="W103" s="6">
        <v>2014</v>
      </c>
      <c r="X103" s="6">
        <v>2015</v>
      </c>
    </row>
    <row r="104" spans="1:25" x14ac:dyDescent="0.2">
      <c r="A104" s="25" t="s">
        <v>28</v>
      </c>
      <c r="B104" s="27">
        <v>48.3</v>
      </c>
      <c r="C104" s="27">
        <v>48.4</v>
      </c>
      <c r="D104" s="27">
        <v>48.4</v>
      </c>
      <c r="E104" s="27">
        <v>48.3</v>
      </c>
      <c r="F104" s="27">
        <v>48.5</v>
      </c>
      <c r="G104" s="27">
        <v>48.5</v>
      </c>
      <c r="H104" s="27">
        <v>48.5</v>
      </c>
      <c r="I104" s="27">
        <v>48.7</v>
      </c>
      <c r="J104" s="27">
        <v>48.4</v>
      </c>
      <c r="K104" s="25">
        <v>48.4</v>
      </c>
      <c r="L104" s="27">
        <v>48.4</v>
      </c>
      <c r="M104" s="25">
        <v>48.4</v>
      </c>
      <c r="N104" s="27">
        <v>48.4</v>
      </c>
      <c r="O104" s="25">
        <v>48.4</v>
      </c>
      <c r="P104" s="27">
        <v>48.4</v>
      </c>
      <c r="Q104" s="27">
        <v>48.2</v>
      </c>
      <c r="R104" s="27">
        <v>48.2</v>
      </c>
      <c r="S104" s="27">
        <v>48.2</v>
      </c>
      <c r="T104" s="27">
        <v>48.2</v>
      </c>
      <c r="U104" s="27">
        <v>48.3</v>
      </c>
      <c r="V104" s="27">
        <v>48.3</v>
      </c>
      <c r="W104" s="27">
        <v>48.300244764753877</v>
      </c>
      <c r="X104" s="27">
        <v>48.3</v>
      </c>
    </row>
    <row r="105" spans="1:25" x14ac:dyDescent="0.2">
      <c r="A105" s="25" t="s">
        <v>29</v>
      </c>
      <c r="B105" s="27">
        <v>51.7</v>
      </c>
      <c r="C105" s="27">
        <v>51.6</v>
      </c>
      <c r="D105" s="27">
        <v>51.6</v>
      </c>
      <c r="E105" s="27">
        <v>51.7</v>
      </c>
      <c r="F105" s="27">
        <v>51.5</v>
      </c>
      <c r="G105" s="27">
        <v>51.5</v>
      </c>
      <c r="H105" s="27">
        <v>51.5</v>
      </c>
      <c r="I105" s="27">
        <v>51.3</v>
      </c>
      <c r="J105" s="27">
        <v>51.6</v>
      </c>
      <c r="K105" s="25">
        <v>51.6</v>
      </c>
      <c r="L105" s="27">
        <v>51.6</v>
      </c>
      <c r="M105" s="25">
        <v>51.6</v>
      </c>
      <c r="N105" s="27">
        <v>51.6</v>
      </c>
      <c r="O105" s="25">
        <v>51.6</v>
      </c>
      <c r="P105" s="27">
        <v>51.6</v>
      </c>
      <c r="Q105" s="27">
        <v>51.8</v>
      </c>
      <c r="R105" s="27">
        <v>51.8</v>
      </c>
      <c r="S105" s="27">
        <v>51.8</v>
      </c>
      <c r="T105" s="10">
        <v>51.8</v>
      </c>
      <c r="U105" s="10">
        <v>51.7</v>
      </c>
      <c r="V105" s="10">
        <v>51.7</v>
      </c>
      <c r="W105" s="10">
        <v>51.699755235246123</v>
      </c>
      <c r="X105" s="10">
        <v>51.7</v>
      </c>
    </row>
    <row r="106" spans="1:25" x14ac:dyDescent="0.2">
      <c r="A106" s="6" t="s">
        <v>46</v>
      </c>
      <c r="B106" s="37">
        <f t="shared" ref="B106:J106" si="11">SUM(B104:B105)</f>
        <v>100</v>
      </c>
      <c r="C106" s="37">
        <f t="shared" si="11"/>
        <v>100</v>
      </c>
      <c r="D106" s="37">
        <f t="shared" si="11"/>
        <v>100</v>
      </c>
      <c r="E106" s="37">
        <f t="shared" si="11"/>
        <v>100</v>
      </c>
      <c r="F106" s="37">
        <f t="shared" si="11"/>
        <v>100</v>
      </c>
      <c r="G106" s="37">
        <f t="shared" si="11"/>
        <v>100</v>
      </c>
      <c r="H106" s="37">
        <f t="shared" si="11"/>
        <v>100</v>
      </c>
      <c r="I106" s="37">
        <f t="shared" si="11"/>
        <v>100</v>
      </c>
      <c r="J106" s="37">
        <f t="shared" si="11"/>
        <v>100</v>
      </c>
      <c r="K106" s="37">
        <f>SUM(K116:K117)</f>
        <v>100</v>
      </c>
      <c r="L106" s="37">
        <f>SUM(L104:L105)</f>
        <v>100</v>
      </c>
      <c r="M106" s="37">
        <f>SUM(M116:M117)</f>
        <v>100</v>
      </c>
      <c r="N106" s="37">
        <f t="shared" ref="N106:X106" si="12">SUM(N104:N105)</f>
        <v>100</v>
      </c>
      <c r="O106" s="37">
        <f t="shared" si="12"/>
        <v>100</v>
      </c>
      <c r="P106" s="37">
        <f t="shared" si="12"/>
        <v>100</v>
      </c>
      <c r="Q106" s="37">
        <f t="shared" si="12"/>
        <v>100</v>
      </c>
      <c r="R106" s="37">
        <f t="shared" si="12"/>
        <v>100</v>
      </c>
      <c r="S106" s="37">
        <f t="shared" si="12"/>
        <v>100</v>
      </c>
      <c r="T106" s="37">
        <f t="shared" si="12"/>
        <v>100</v>
      </c>
      <c r="U106" s="37">
        <f t="shared" si="12"/>
        <v>100</v>
      </c>
      <c r="V106" s="37">
        <f t="shared" si="12"/>
        <v>100</v>
      </c>
      <c r="W106" s="37">
        <f t="shared" si="12"/>
        <v>100</v>
      </c>
      <c r="X106" s="37">
        <f t="shared" si="12"/>
        <v>100</v>
      </c>
    </row>
    <row r="107" spans="1:25" x14ac:dyDescent="0.2">
      <c r="A107" s="5"/>
      <c r="B107" s="4"/>
      <c r="C107" s="4"/>
      <c r="D107" s="4"/>
      <c r="E107" s="4"/>
      <c r="F107" s="4"/>
      <c r="G107" s="4"/>
      <c r="H107" s="4"/>
      <c r="I107" s="4"/>
      <c r="J107" s="4"/>
      <c r="K107" s="4"/>
      <c r="L107" s="4"/>
      <c r="M107" s="4"/>
      <c r="N107" s="4"/>
      <c r="O107" s="4"/>
      <c r="P107" s="4"/>
      <c r="Q107" s="4"/>
      <c r="R107" s="4"/>
      <c r="S107" s="4"/>
      <c r="T107" s="4"/>
      <c r="U107" s="4"/>
      <c r="V107" s="4"/>
      <c r="W107" s="4"/>
      <c r="X107" s="4"/>
    </row>
    <row r="108" spans="1:25"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5" x14ac:dyDescent="0.2">
      <c r="A109" s="6" t="s">
        <v>14</v>
      </c>
      <c r="B109" s="6">
        <v>1993</v>
      </c>
      <c r="C109" s="6">
        <v>1994</v>
      </c>
      <c r="D109" s="6">
        <v>1995</v>
      </c>
      <c r="E109" s="6">
        <v>1996</v>
      </c>
      <c r="F109" s="6">
        <v>1997</v>
      </c>
      <c r="G109" s="6">
        <v>1998</v>
      </c>
      <c r="H109" s="6">
        <v>1999</v>
      </c>
      <c r="I109" s="6">
        <v>2000</v>
      </c>
      <c r="J109" s="6">
        <v>2001</v>
      </c>
      <c r="K109" s="6">
        <v>2002</v>
      </c>
      <c r="L109" s="6">
        <v>2003</v>
      </c>
      <c r="M109" s="6">
        <v>2004</v>
      </c>
      <c r="N109" s="6">
        <v>2005</v>
      </c>
      <c r="O109" s="6">
        <v>2006</v>
      </c>
      <c r="P109" s="6">
        <v>2007</v>
      </c>
      <c r="Q109" s="6">
        <v>2008</v>
      </c>
      <c r="R109" s="6">
        <v>2009</v>
      </c>
      <c r="S109" s="6">
        <v>2010</v>
      </c>
      <c r="T109" s="6">
        <v>2011</v>
      </c>
      <c r="U109" s="6">
        <v>2012</v>
      </c>
      <c r="V109" s="6">
        <v>2013</v>
      </c>
      <c r="W109" s="6">
        <v>2014</v>
      </c>
      <c r="X109" s="6">
        <v>2015</v>
      </c>
    </row>
    <row r="110" spans="1:25" x14ac:dyDescent="0.2">
      <c r="A110" s="25" t="s">
        <v>28</v>
      </c>
      <c r="B110" s="27">
        <v>55.8</v>
      </c>
      <c r="C110" s="27">
        <v>56.8</v>
      </c>
      <c r="D110" s="27">
        <v>56.1</v>
      </c>
      <c r="E110" s="27">
        <v>55.7</v>
      </c>
      <c r="F110" s="27">
        <v>57.3</v>
      </c>
      <c r="G110" s="27">
        <v>61</v>
      </c>
      <c r="H110" s="27">
        <v>59.2</v>
      </c>
      <c r="I110" s="27">
        <v>60.8</v>
      </c>
      <c r="J110" s="27">
        <v>60.8</v>
      </c>
      <c r="K110" s="27">
        <v>62.8</v>
      </c>
      <c r="L110" s="27">
        <v>58.9</v>
      </c>
      <c r="M110" s="27">
        <v>58.4</v>
      </c>
      <c r="N110" s="27">
        <v>61.7</v>
      </c>
      <c r="O110" s="27">
        <v>61.6</v>
      </c>
      <c r="P110" s="27">
        <v>62.2</v>
      </c>
      <c r="Q110" s="27">
        <v>65.2</v>
      </c>
      <c r="R110" s="27">
        <v>65</v>
      </c>
      <c r="S110" s="27">
        <v>64</v>
      </c>
      <c r="T110" s="27">
        <v>68.400000000000006</v>
      </c>
      <c r="U110" s="27">
        <v>63.8</v>
      </c>
      <c r="V110" s="27">
        <v>63.9</v>
      </c>
      <c r="W110" s="27">
        <v>65.325872747747752</v>
      </c>
      <c r="X110" s="27">
        <v>67.099999999999994</v>
      </c>
    </row>
    <row r="111" spans="1:25" x14ac:dyDescent="0.2">
      <c r="A111" s="25" t="s">
        <v>29</v>
      </c>
      <c r="B111" s="27">
        <v>55.1</v>
      </c>
      <c r="C111" s="27">
        <v>56</v>
      </c>
      <c r="D111" s="27">
        <v>55</v>
      </c>
      <c r="E111" s="27">
        <v>54.8</v>
      </c>
      <c r="F111" s="27">
        <v>56.8</v>
      </c>
      <c r="G111" s="27">
        <v>63.3</v>
      </c>
      <c r="H111" s="27">
        <v>57.5</v>
      </c>
      <c r="I111" s="27">
        <v>56.2</v>
      </c>
      <c r="J111" s="27">
        <v>61.9</v>
      </c>
      <c r="K111" s="27">
        <v>59.3</v>
      </c>
      <c r="L111" s="27">
        <v>59.1</v>
      </c>
      <c r="M111" s="27">
        <v>60.8</v>
      </c>
      <c r="N111" s="27">
        <v>58.2</v>
      </c>
      <c r="O111" s="27">
        <v>62</v>
      </c>
      <c r="P111" s="27">
        <v>59.9</v>
      </c>
      <c r="Q111" s="27">
        <v>62.2</v>
      </c>
      <c r="R111" s="27">
        <v>61.4</v>
      </c>
      <c r="S111" s="27">
        <v>69.599999999999994</v>
      </c>
      <c r="T111" s="27">
        <v>69.2</v>
      </c>
      <c r="U111" s="27">
        <v>66.400000000000006</v>
      </c>
      <c r="V111" s="27">
        <v>64.7</v>
      </c>
      <c r="W111" s="27">
        <v>67.697922146238824</v>
      </c>
      <c r="X111" s="27">
        <v>64.900000000000006</v>
      </c>
    </row>
    <row r="112" spans="1:25" x14ac:dyDescent="0.2">
      <c r="A112" s="6" t="s">
        <v>46</v>
      </c>
      <c r="B112" s="37">
        <v>55.4</v>
      </c>
      <c r="C112" s="37">
        <v>56.4</v>
      </c>
      <c r="D112" s="37">
        <v>55.5</v>
      </c>
      <c r="E112" s="37">
        <v>55.3</v>
      </c>
      <c r="F112" s="37">
        <v>57.1</v>
      </c>
      <c r="G112" s="37">
        <v>62.2</v>
      </c>
      <c r="H112" s="37">
        <v>58.3</v>
      </c>
      <c r="I112" s="37">
        <v>58.4</v>
      </c>
      <c r="J112" s="37">
        <v>61.4</v>
      </c>
      <c r="K112" s="37">
        <v>61</v>
      </c>
      <c r="L112" s="37">
        <v>59</v>
      </c>
      <c r="M112" s="37">
        <v>59.6</v>
      </c>
      <c r="N112" s="37">
        <v>59.9</v>
      </c>
      <c r="O112" s="37">
        <v>61.8</v>
      </c>
      <c r="P112" s="37">
        <v>61.1</v>
      </c>
      <c r="Q112" s="37">
        <v>63.7</v>
      </c>
      <c r="R112" s="37">
        <v>63.1</v>
      </c>
      <c r="S112" s="37">
        <v>66.900000000000006</v>
      </c>
      <c r="T112" s="37">
        <v>68.812017640573316</v>
      </c>
      <c r="U112" s="37">
        <v>65.145954104208826</v>
      </c>
      <c r="V112" s="37">
        <v>64.303282888668747</v>
      </c>
      <c r="W112" s="37">
        <v>66.552216480826758</v>
      </c>
      <c r="X112" s="37">
        <v>65.973066018631016</v>
      </c>
    </row>
    <row r="113" spans="1:24" x14ac:dyDescent="0.2">
      <c r="A113" s="5"/>
      <c r="B113" s="4"/>
      <c r="C113" s="4"/>
      <c r="D113" s="4"/>
      <c r="E113" s="4"/>
      <c r="F113" s="4"/>
      <c r="G113" s="4"/>
      <c r="H113" s="4"/>
      <c r="I113" s="4"/>
      <c r="J113" s="4"/>
      <c r="K113" s="4"/>
      <c r="L113" s="4"/>
      <c r="M113" s="4"/>
      <c r="N113" s="4"/>
      <c r="O113" s="4"/>
      <c r="P113" s="4"/>
      <c r="Q113" s="4"/>
      <c r="R113" s="4"/>
      <c r="S113" s="4"/>
      <c r="T113" s="4"/>
      <c r="U113" s="4"/>
      <c r="V113" s="4"/>
      <c r="W113" s="4"/>
      <c r="X113" s="4"/>
    </row>
    <row r="114" spans="1:24" x14ac:dyDescent="0.2">
      <c r="A114" s="42"/>
      <c r="B114" s="43"/>
      <c r="C114" s="43"/>
      <c r="D114" s="43"/>
      <c r="E114" s="4"/>
      <c r="F114" s="4"/>
      <c r="G114" s="4"/>
      <c r="H114" s="4"/>
      <c r="I114" s="4"/>
      <c r="J114" s="4"/>
      <c r="K114" s="4"/>
      <c r="L114" s="4"/>
      <c r="M114" s="4"/>
      <c r="N114" s="4"/>
      <c r="O114" s="4"/>
      <c r="P114" s="4"/>
      <c r="Q114" s="4"/>
      <c r="R114" s="4"/>
      <c r="S114" s="4"/>
      <c r="T114" s="4"/>
      <c r="U114" s="4"/>
      <c r="V114" s="4"/>
      <c r="W114" s="4"/>
      <c r="X114" s="4"/>
    </row>
    <row r="115" spans="1:24" x14ac:dyDescent="0.2">
      <c r="A115" s="6" t="s">
        <v>22</v>
      </c>
      <c r="B115" s="6">
        <v>1993</v>
      </c>
      <c r="C115" s="6">
        <v>1994</v>
      </c>
      <c r="D115" s="6">
        <v>1995</v>
      </c>
      <c r="E115" s="6">
        <v>1996</v>
      </c>
      <c r="F115" s="6">
        <v>1997</v>
      </c>
      <c r="G115" s="6">
        <v>1998</v>
      </c>
      <c r="H115" s="6">
        <v>1999</v>
      </c>
      <c r="I115" s="6">
        <v>2000</v>
      </c>
      <c r="J115" s="6">
        <v>2001</v>
      </c>
      <c r="K115" s="6">
        <v>2002</v>
      </c>
      <c r="L115" s="6">
        <v>2003</v>
      </c>
      <c r="M115" s="6">
        <v>2004</v>
      </c>
      <c r="N115" s="6">
        <v>2005</v>
      </c>
      <c r="O115" s="6">
        <v>2006</v>
      </c>
      <c r="P115" s="6">
        <v>2007</v>
      </c>
      <c r="Q115" s="6">
        <v>2008</v>
      </c>
      <c r="R115" s="6">
        <v>2009</v>
      </c>
      <c r="S115" s="6">
        <v>2010</v>
      </c>
      <c r="T115" s="6">
        <v>2011</v>
      </c>
      <c r="U115" s="6">
        <v>2012</v>
      </c>
      <c r="V115" s="6">
        <v>2013</v>
      </c>
      <c r="W115" s="6">
        <v>2014</v>
      </c>
      <c r="X115" s="6">
        <v>2015</v>
      </c>
    </row>
    <row r="116" spans="1:24" x14ac:dyDescent="0.2">
      <c r="A116" s="25" t="s">
        <v>28</v>
      </c>
      <c r="B116" s="27">
        <v>48.6</v>
      </c>
      <c r="C116" s="27">
        <v>48.8</v>
      </c>
      <c r="D116" s="27">
        <v>48.9</v>
      </c>
      <c r="E116" s="27">
        <v>48.7</v>
      </c>
      <c r="F116" s="27">
        <v>48.7</v>
      </c>
      <c r="G116" s="27">
        <v>47.6</v>
      </c>
      <c r="H116" s="27">
        <v>49.2</v>
      </c>
      <c r="I116" s="27">
        <v>50.7</v>
      </c>
      <c r="J116" s="27">
        <v>48</v>
      </c>
      <c r="K116" s="27">
        <v>49.8</v>
      </c>
      <c r="L116" s="27">
        <v>48.3</v>
      </c>
      <c r="M116" s="27">
        <v>47.4</v>
      </c>
      <c r="N116" s="27">
        <v>49.9</v>
      </c>
      <c r="O116" s="27">
        <v>48.2</v>
      </c>
      <c r="P116" s="27">
        <v>49.3</v>
      </c>
      <c r="Q116" s="27">
        <v>49.4</v>
      </c>
      <c r="R116" s="27">
        <v>49.6</v>
      </c>
      <c r="S116" s="27">
        <v>46.1</v>
      </c>
      <c r="T116" s="27">
        <v>47.9</v>
      </c>
      <c r="U116" s="27">
        <v>47.3</v>
      </c>
      <c r="V116" s="27">
        <v>48</v>
      </c>
      <c r="W116" s="27">
        <v>47.4102262859478</v>
      </c>
      <c r="X116" s="27">
        <v>49.1</v>
      </c>
    </row>
    <row r="117" spans="1:24" x14ac:dyDescent="0.2">
      <c r="A117" s="25" t="s">
        <v>29</v>
      </c>
      <c r="B117" s="27">
        <v>51.4</v>
      </c>
      <c r="C117" s="27">
        <v>51.2</v>
      </c>
      <c r="D117" s="27">
        <v>51.1</v>
      </c>
      <c r="E117" s="27">
        <v>51.3</v>
      </c>
      <c r="F117" s="27">
        <v>51.3</v>
      </c>
      <c r="G117" s="27">
        <v>52.4</v>
      </c>
      <c r="H117" s="27">
        <v>50.8</v>
      </c>
      <c r="I117" s="27">
        <v>49.3</v>
      </c>
      <c r="J117" s="27">
        <v>52</v>
      </c>
      <c r="K117" s="27">
        <v>50.2</v>
      </c>
      <c r="L117" s="27">
        <v>51.7</v>
      </c>
      <c r="M117" s="27">
        <v>52.6</v>
      </c>
      <c r="N117" s="27">
        <v>50.1</v>
      </c>
      <c r="O117" s="27">
        <v>51.8</v>
      </c>
      <c r="P117" s="27">
        <v>50.7</v>
      </c>
      <c r="Q117" s="27">
        <v>50.6</v>
      </c>
      <c r="R117" s="27">
        <v>50.4</v>
      </c>
      <c r="S117" s="27">
        <v>53.9</v>
      </c>
      <c r="T117" s="27">
        <v>52.1</v>
      </c>
      <c r="U117" s="27">
        <v>52.7</v>
      </c>
      <c r="V117" s="27">
        <v>52</v>
      </c>
      <c r="W117" s="27">
        <v>52.5897737140522</v>
      </c>
      <c r="X117" s="27">
        <v>50.9</v>
      </c>
    </row>
    <row r="118" spans="1:24" x14ac:dyDescent="0.2">
      <c r="A118" s="6" t="s">
        <v>46</v>
      </c>
      <c r="B118" s="37">
        <f t="shared" ref="B118:S118" si="13">SUM(B116:B117)</f>
        <v>100</v>
      </c>
      <c r="C118" s="37">
        <f t="shared" si="13"/>
        <v>100</v>
      </c>
      <c r="D118" s="37">
        <f t="shared" si="13"/>
        <v>100</v>
      </c>
      <c r="E118" s="37">
        <f t="shared" si="13"/>
        <v>100</v>
      </c>
      <c r="F118" s="37">
        <f t="shared" si="13"/>
        <v>100</v>
      </c>
      <c r="G118" s="37">
        <f t="shared" si="13"/>
        <v>100</v>
      </c>
      <c r="H118" s="37">
        <f t="shared" si="13"/>
        <v>100</v>
      </c>
      <c r="I118" s="37">
        <f t="shared" si="13"/>
        <v>100</v>
      </c>
      <c r="J118" s="37">
        <f t="shared" si="13"/>
        <v>100</v>
      </c>
      <c r="K118" s="37">
        <f t="shared" si="13"/>
        <v>100</v>
      </c>
      <c r="L118" s="37">
        <f t="shared" si="13"/>
        <v>100</v>
      </c>
      <c r="M118" s="37">
        <f t="shared" si="13"/>
        <v>100</v>
      </c>
      <c r="N118" s="37">
        <f t="shared" si="13"/>
        <v>100</v>
      </c>
      <c r="O118" s="37">
        <f t="shared" si="13"/>
        <v>100</v>
      </c>
      <c r="P118" s="37">
        <f t="shared" si="13"/>
        <v>100</v>
      </c>
      <c r="Q118" s="37">
        <f t="shared" si="13"/>
        <v>100</v>
      </c>
      <c r="R118" s="37">
        <f t="shared" si="13"/>
        <v>100</v>
      </c>
      <c r="S118" s="37">
        <f t="shared" si="13"/>
        <v>100</v>
      </c>
      <c r="T118" s="37">
        <v>100</v>
      </c>
      <c r="U118" s="37">
        <f>SUM(U116:U117)</f>
        <v>100</v>
      </c>
      <c r="V118" s="37">
        <f>SUM(V116:V117)</f>
        <v>100</v>
      </c>
      <c r="W118" s="37">
        <f>SUM(W116:W117)</f>
        <v>100</v>
      </c>
      <c r="X118" s="37">
        <f>SUM(X116:X117)</f>
        <v>100</v>
      </c>
    </row>
    <row r="119" spans="1:24" x14ac:dyDescent="0.2">
      <c r="A119" s="5"/>
      <c r="B119" s="4"/>
      <c r="C119" s="4"/>
      <c r="D119" s="4"/>
      <c r="E119" s="4"/>
      <c r="F119" s="4"/>
      <c r="G119" s="4"/>
      <c r="H119" s="4"/>
      <c r="I119" s="4"/>
      <c r="J119" s="4"/>
      <c r="K119" s="4"/>
      <c r="L119" s="4"/>
      <c r="M119" s="4"/>
      <c r="N119" s="4"/>
      <c r="O119" s="4"/>
      <c r="P119" s="4"/>
      <c r="Q119" s="4"/>
      <c r="R119" s="4"/>
      <c r="S119" s="4"/>
      <c r="T119" s="4"/>
      <c r="U119" s="4"/>
      <c r="V119" s="4"/>
      <c r="W119" s="4"/>
      <c r="X119" s="4"/>
    </row>
    <row r="120" spans="1:24" x14ac:dyDescent="0.2">
      <c r="A120" s="42"/>
      <c r="B120" s="43"/>
      <c r="C120" s="43"/>
      <c r="D120" s="43"/>
      <c r="E120" s="4"/>
      <c r="F120" s="4"/>
      <c r="G120" s="4"/>
      <c r="H120" s="4"/>
      <c r="I120" s="4"/>
      <c r="J120" s="4"/>
      <c r="K120" s="4"/>
      <c r="L120" s="4"/>
      <c r="M120" s="4"/>
      <c r="N120" s="4"/>
      <c r="O120" s="4"/>
      <c r="P120" s="4"/>
      <c r="Q120" s="4"/>
      <c r="R120" s="4"/>
      <c r="S120" s="4"/>
      <c r="T120" s="4"/>
      <c r="U120" s="4"/>
      <c r="V120" s="4"/>
      <c r="W120" s="4"/>
      <c r="X120" s="4"/>
    </row>
    <row r="121" spans="1:24" x14ac:dyDescent="0.2">
      <c r="A121" s="6" t="s">
        <v>15</v>
      </c>
      <c r="B121" s="6">
        <v>1993</v>
      </c>
      <c r="C121" s="6">
        <v>1994</v>
      </c>
      <c r="D121" s="6">
        <v>1995</v>
      </c>
      <c r="E121" s="6">
        <v>1996</v>
      </c>
      <c r="F121" s="6">
        <v>1997</v>
      </c>
      <c r="G121" s="6">
        <v>1998</v>
      </c>
      <c r="H121" s="6">
        <v>1999</v>
      </c>
      <c r="I121" s="6">
        <v>2000</v>
      </c>
      <c r="J121" s="6">
        <v>2001</v>
      </c>
      <c r="K121" s="6">
        <v>2002</v>
      </c>
      <c r="L121" s="6">
        <v>2003</v>
      </c>
      <c r="M121" s="6">
        <v>2004</v>
      </c>
      <c r="N121" s="6">
        <v>2005</v>
      </c>
      <c r="O121" s="6">
        <v>2006</v>
      </c>
      <c r="P121" s="6">
        <v>2007</v>
      </c>
      <c r="Q121" s="6">
        <v>2008</v>
      </c>
      <c r="R121" s="6">
        <v>2009</v>
      </c>
      <c r="S121" s="6">
        <v>2010</v>
      </c>
      <c r="T121" s="6">
        <v>2011</v>
      </c>
      <c r="U121" s="6">
        <v>2012</v>
      </c>
      <c r="V121" s="6">
        <v>2013</v>
      </c>
      <c r="W121" s="6">
        <v>2014</v>
      </c>
      <c r="X121" s="6">
        <v>2015</v>
      </c>
    </row>
    <row r="122" spans="1:24" x14ac:dyDescent="0.2">
      <c r="A122" s="25" t="s">
        <v>28</v>
      </c>
      <c r="B122" s="27">
        <v>48.3</v>
      </c>
      <c r="C122" s="27">
        <v>47.5</v>
      </c>
      <c r="D122" s="27">
        <v>48.9</v>
      </c>
      <c r="E122" s="27">
        <v>49.4</v>
      </c>
      <c r="F122" s="27">
        <v>50.215208034433289</v>
      </c>
      <c r="G122" s="27">
        <v>50.6</v>
      </c>
      <c r="H122" s="27">
        <v>50</v>
      </c>
      <c r="I122" s="27">
        <v>49.8</v>
      </c>
      <c r="J122" s="27">
        <v>51.2</v>
      </c>
      <c r="K122" s="27">
        <v>51.2</v>
      </c>
      <c r="L122" s="27">
        <v>50.6</v>
      </c>
      <c r="M122" s="27">
        <v>48.9</v>
      </c>
      <c r="N122" s="27">
        <v>49.8</v>
      </c>
      <c r="O122" s="27">
        <v>46.6</v>
      </c>
      <c r="P122" s="27">
        <v>50.9</v>
      </c>
      <c r="Q122" s="27">
        <v>51.1</v>
      </c>
      <c r="R122" s="27">
        <v>45.5</v>
      </c>
      <c r="S122" s="27">
        <v>47.3</v>
      </c>
      <c r="T122" s="27">
        <v>45.7</v>
      </c>
      <c r="U122" s="27">
        <v>50.2</v>
      </c>
      <c r="V122" s="27">
        <v>49.1</v>
      </c>
      <c r="W122" s="27">
        <v>48.7</v>
      </c>
      <c r="X122" s="27">
        <v>46.767147225862821</v>
      </c>
    </row>
    <row r="123" spans="1:24" x14ac:dyDescent="0.2">
      <c r="A123" s="25" t="s">
        <v>29</v>
      </c>
      <c r="B123" s="27">
        <v>51.7</v>
      </c>
      <c r="C123" s="27">
        <v>52.5</v>
      </c>
      <c r="D123" s="27">
        <v>51.1</v>
      </c>
      <c r="E123" s="27">
        <v>50.6</v>
      </c>
      <c r="F123" s="27">
        <v>49.784791965566718</v>
      </c>
      <c r="G123" s="27">
        <v>49.4</v>
      </c>
      <c r="H123" s="27">
        <v>50</v>
      </c>
      <c r="I123" s="27">
        <v>50.2</v>
      </c>
      <c r="J123" s="27">
        <v>48.8</v>
      </c>
      <c r="K123" s="27">
        <v>48.8</v>
      </c>
      <c r="L123" s="27">
        <v>49.4</v>
      </c>
      <c r="M123" s="27">
        <v>51.1</v>
      </c>
      <c r="N123" s="27">
        <v>50.2</v>
      </c>
      <c r="O123" s="27">
        <v>53.4</v>
      </c>
      <c r="P123" s="27">
        <v>49.1</v>
      </c>
      <c r="Q123" s="27">
        <v>48.9</v>
      </c>
      <c r="R123" s="27">
        <v>54.5</v>
      </c>
      <c r="S123" s="27">
        <v>52.7</v>
      </c>
      <c r="T123" s="27">
        <v>54.3</v>
      </c>
      <c r="U123" s="27">
        <v>49.8</v>
      </c>
      <c r="V123" s="27">
        <v>50.9</v>
      </c>
      <c r="W123" s="27">
        <v>51.3</v>
      </c>
      <c r="X123" s="27">
        <v>53.232852774137172</v>
      </c>
    </row>
    <row r="124" spans="1:24" x14ac:dyDescent="0.2">
      <c r="A124" s="6" t="s">
        <v>46</v>
      </c>
      <c r="B124" s="37">
        <f t="shared" ref="B124:S124" si="14">SUM(B122:B123)</f>
        <v>100</v>
      </c>
      <c r="C124" s="37">
        <f t="shared" si="14"/>
        <v>100</v>
      </c>
      <c r="D124" s="37">
        <f t="shared" si="14"/>
        <v>100</v>
      </c>
      <c r="E124" s="37">
        <f t="shared" si="14"/>
        <v>100</v>
      </c>
      <c r="F124" s="37">
        <f t="shared" si="14"/>
        <v>100</v>
      </c>
      <c r="G124" s="37">
        <f t="shared" si="14"/>
        <v>100</v>
      </c>
      <c r="H124" s="37">
        <f t="shared" si="14"/>
        <v>100</v>
      </c>
      <c r="I124" s="37">
        <f t="shared" si="14"/>
        <v>100</v>
      </c>
      <c r="J124" s="37">
        <f t="shared" si="14"/>
        <v>100</v>
      </c>
      <c r="K124" s="37">
        <f t="shared" si="14"/>
        <v>100</v>
      </c>
      <c r="L124" s="37">
        <f t="shared" si="14"/>
        <v>100</v>
      </c>
      <c r="M124" s="37">
        <f t="shared" si="14"/>
        <v>100</v>
      </c>
      <c r="N124" s="37">
        <f t="shared" si="14"/>
        <v>100</v>
      </c>
      <c r="O124" s="37">
        <f t="shared" si="14"/>
        <v>100</v>
      </c>
      <c r="P124" s="37">
        <f t="shared" si="14"/>
        <v>100</v>
      </c>
      <c r="Q124" s="37">
        <f t="shared" si="14"/>
        <v>100</v>
      </c>
      <c r="R124" s="37">
        <f t="shared" si="14"/>
        <v>100</v>
      </c>
      <c r="S124" s="37">
        <f t="shared" si="14"/>
        <v>100</v>
      </c>
      <c r="T124" s="37">
        <v>100</v>
      </c>
      <c r="U124" s="37">
        <f>SUM(U122:U123)</f>
        <v>100</v>
      </c>
      <c r="V124" s="37">
        <f>SUM(V122:V123)</f>
        <v>100</v>
      </c>
      <c r="W124" s="37">
        <f>SUM(W122:W123)</f>
        <v>100</v>
      </c>
      <c r="X124" s="37">
        <f>SUM(X122:X123)</f>
        <v>100</v>
      </c>
    </row>
    <row r="125" spans="1:24" x14ac:dyDescent="0.2">
      <c r="A125" s="5"/>
      <c r="B125" s="4"/>
      <c r="C125" s="4"/>
      <c r="D125" s="4"/>
      <c r="E125" s="4"/>
      <c r="F125" s="4"/>
      <c r="G125" s="4"/>
      <c r="H125" s="4"/>
      <c r="I125" s="4"/>
      <c r="J125" s="4"/>
      <c r="K125" s="4"/>
      <c r="L125" s="4"/>
      <c r="M125" s="4"/>
      <c r="N125" s="4"/>
      <c r="O125" s="4"/>
      <c r="P125" s="4"/>
      <c r="Q125" s="4"/>
      <c r="R125" s="4"/>
      <c r="S125" s="4"/>
      <c r="T125" s="4"/>
      <c r="U125" s="4"/>
      <c r="V125" s="4"/>
      <c r="W125" s="4"/>
      <c r="X125" s="4"/>
    </row>
    <row r="126" spans="1:24" x14ac:dyDescent="0.2">
      <c r="A126" s="42"/>
      <c r="B126" s="43"/>
      <c r="C126" s="43"/>
      <c r="D126" s="43"/>
      <c r="E126" s="4"/>
      <c r="F126" s="4"/>
      <c r="G126" s="4"/>
      <c r="H126" s="4"/>
      <c r="I126" s="4"/>
      <c r="J126" s="4"/>
      <c r="K126" s="4"/>
      <c r="L126" s="4"/>
      <c r="M126" s="4"/>
      <c r="N126" s="4"/>
      <c r="O126" s="4"/>
      <c r="P126" s="4"/>
      <c r="Q126" s="4"/>
      <c r="R126" s="4"/>
      <c r="S126" s="4"/>
      <c r="T126" s="4"/>
      <c r="U126" s="4"/>
      <c r="V126" s="4"/>
      <c r="W126" s="4"/>
      <c r="X126" s="4"/>
    </row>
    <row r="127" spans="1:24" x14ac:dyDescent="0.2">
      <c r="A127" s="6" t="s">
        <v>23</v>
      </c>
      <c r="B127" s="6">
        <v>1993</v>
      </c>
      <c r="C127" s="6">
        <v>1994</v>
      </c>
      <c r="D127" s="6">
        <v>1995</v>
      </c>
      <c r="E127" s="6">
        <v>1996</v>
      </c>
      <c r="F127" s="6">
        <v>1997</v>
      </c>
      <c r="G127" s="6">
        <v>1998</v>
      </c>
      <c r="H127" s="6">
        <v>1999</v>
      </c>
      <c r="I127" s="6">
        <v>2000</v>
      </c>
      <c r="J127" s="6">
        <v>2001</v>
      </c>
      <c r="K127" s="6">
        <v>2002</v>
      </c>
      <c r="L127" s="6">
        <v>2003</v>
      </c>
      <c r="M127" s="6">
        <v>2004</v>
      </c>
      <c r="N127" s="6">
        <v>2005</v>
      </c>
      <c r="O127" s="6">
        <v>2006</v>
      </c>
      <c r="P127" s="6">
        <v>2007</v>
      </c>
      <c r="Q127" s="6">
        <v>2008</v>
      </c>
      <c r="R127" s="6">
        <v>2009</v>
      </c>
      <c r="S127" s="6">
        <v>2010</v>
      </c>
      <c r="T127" s="6">
        <v>2011</v>
      </c>
      <c r="U127" s="6">
        <v>2012</v>
      </c>
      <c r="V127" s="6">
        <v>2013</v>
      </c>
      <c r="W127" s="6">
        <v>2014</v>
      </c>
      <c r="X127" s="6">
        <v>2015</v>
      </c>
    </row>
    <row r="128" spans="1:24" x14ac:dyDescent="0.2">
      <c r="A128" s="25" t="s">
        <v>28</v>
      </c>
      <c r="B128" s="27">
        <v>4.5</v>
      </c>
      <c r="C128" s="27">
        <v>3.2</v>
      </c>
      <c r="D128" s="27">
        <v>4.4000000000000004</v>
      </c>
      <c r="E128" s="27">
        <v>4.7</v>
      </c>
      <c r="F128" s="27">
        <v>5</v>
      </c>
      <c r="G128" s="27">
        <v>5.3770092675997097</v>
      </c>
      <c r="H128" s="27">
        <v>5</v>
      </c>
      <c r="I128" s="27">
        <v>5.0999999999999996</v>
      </c>
      <c r="J128" s="27">
        <v>5.9</v>
      </c>
      <c r="K128" s="27">
        <v>5.7135442432472052</v>
      </c>
      <c r="L128" s="27">
        <v>5.6</v>
      </c>
      <c r="M128" s="27">
        <v>6.1</v>
      </c>
      <c r="N128" s="27">
        <v>5.3</v>
      </c>
      <c r="O128" s="27">
        <v>5.2</v>
      </c>
      <c r="P128" s="27">
        <v>5.2971227369304161</v>
      </c>
      <c r="Q128" s="27">
        <v>5.3922273616142222</v>
      </c>
      <c r="R128" s="27">
        <v>5.0880540465610302</v>
      </c>
      <c r="S128" s="27">
        <v>5.4803685278149823</v>
      </c>
      <c r="T128" s="27">
        <v>5.1729952932685022</v>
      </c>
      <c r="U128" s="27">
        <v>5.6841045450792747</v>
      </c>
      <c r="V128" s="27">
        <v>5.2605227044160747</v>
      </c>
      <c r="W128" s="27">
        <v>5.4821780728330536</v>
      </c>
      <c r="X128" s="27">
        <v>4.9993888270238269</v>
      </c>
    </row>
    <row r="129" spans="1:27" x14ac:dyDescent="0.2">
      <c r="A129" s="25" t="s">
        <v>29</v>
      </c>
      <c r="B129" s="27">
        <v>4.5999999999999996</v>
      </c>
      <c r="C129" s="27">
        <v>3.4</v>
      </c>
      <c r="D129" s="27">
        <v>4.4000000000000004</v>
      </c>
      <c r="E129" s="27">
        <v>4.5</v>
      </c>
      <c r="F129" s="27">
        <v>4.7</v>
      </c>
      <c r="G129" s="27">
        <v>4.7690295148253048</v>
      </c>
      <c r="H129" s="27">
        <v>4.9000000000000004</v>
      </c>
      <c r="I129" s="27">
        <v>5.3</v>
      </c>
      <c r="J129" s="27">
        <v>5.2</v>
      </c>
      <c r="K129" s="27">
        <v>5.4094868093903967</v>
      </c>
      <c r="L129" s="27">
        <v>5.0999999999999996</v>
      </c>
      <c r="M129" s="27">
        <v>5.7</v>
      </c>
      <c r="N129" s="27">
        <v>5.3</v>
      </c>
      <c r="O129" s="27">
        <v>5.6</v>
      </c>
      <c r="P129" s="27">
        <v>4.9769464504924938</v>
      </c>
      <c r="Q129" s="27">
        <v>5.033043040628626</v>
      </c>
      <c r="R129" s="27">
        <v>6.0034249452969819</v>
      </c>
      <c r="S129" s="27">
        <v>5.2245302847790169</v>
      </c>
      <c r="T129" s="27">
        <v>5.6531824043285432</v>
      </c>
      <c r="U129" s="27">
        <v>5.0617054566579656</v>
      </c>
      <c r="V129" s="27">
        <v>5.0317418834080874</v>
      </c>
      <c r="W129" s="27">
        <v>5.206097150891166</v>
      </c>
      <c r="X129" s="27">
        <v>5.4965500666267717</v>
      </c>
    </row>
    <row r="130" spans="1:27" x14ac:dyDescent="0.2">
      <c r="A130" s="6" t="s">
        <v>46</v>
      </c>
      <c r="B130" s="37">
        <v>4.5999999999999996</v>
      </c>
      <c r="C130" s="37">
        <v>3.3</v>
      </c>
      <c r="D130" s="37">
        <v>4.4000000000000004</v>
      </c>
      <c r="E130" s="37">
        <v>4.5999999999999996</v>
      </c>
      <c r="F130" s="37">
        <v>4.8</v>
      </c>
      <c r="G130" s="37">
        <v>5.0584401855541348</v>
      </c>
      <c r="H130" s="37">
        <v>4.9000000000000004</v>
      </c>
      <c r="I130" s="37">
        <v>5.2</v>
      </c>
      <c r="J130" s="37">
        <v>5.6</v>
      </c>
      <c r="K130" s="37">
        <v>5.5604610650085622</v>
      </c>
      <c r="L130" s="37">
        <v>5.4</v>
      </c>
      <c r="M130" s="37">
        <v>5.9</v>
      </c>
      <c r="N130" s="37">
        <v>5.3</v>
      </c>
      <c r="O130" s="37">
        <v>5.4</v>
      </c>
      <c r="P130" s="37">
        <v>5.127631296909084</v>
      </c>
      <c r="Q130" s="37">
        <v>5.2059800236871476</v>
      </c>
      <c r="R130" s="37">
        <v>5.5522799421381404</v>
      </c>
      <c r="S130" s="37">
        <v>5.3425613422588558</v>
      </c>
      <c r="T130" s="37">
        <v>5.4233137642699782</v>
      </c>
      <c r="U130" s="37">
        <v>5.355976963984836</v>
      </c>
      <c r="V130" s="37">
        <v>5.1423573193083101</v>
      </c>
      <c r="W130" s="37">
        <v>5.3369877407161468</v>
      </c>
      <c r="X130" s="37">
        <v>5.2514473946742397</v>
      </c>
    </row>
    <row r="131" spans="1:27" x14ac:dyDescent="0.2">
      <c r="A131" s="102" t="s">
        <v>59</v>
      </c>
      <c r="B131" s="39"/>
      <c r="C131" s="39"/>
      <c r="D131" s="39"/>
      <c r="E131" s="39"/>
      <c r="F131" s="39"/>
      <c r="G131" s="39"/>
      <c r="H131" s="39"/>
      <c r="I131" s="39"/>
      <c r="J131" s="39"/>
      <c r="K131" s="39"/>
      <c r="L131" s="39"/>
      <c r="M131" s="39"/>
      <c r="N131" s="39"/>
      <c r="O131" s="39"/>
      <c r="P131" s="39"/>
      <c r="Q131" s="39"/>
      <c r="R131" s="39"/>
      <c r="S131" s="39"/>
      <c r="T131" s="39"/>
      <c r="U131" s="39"/>
      <c r="V131" s="39"/>
      <c r="W131" s="39"/>
      <c r="X131" s="39"/>
    </row>
    <row r="135" spans="1:27" ht="15.75" x14ac:dyDescent="0.25">
      <c r="A135" s="95" t="s">
        <v>53</v>
      </c>
      <c r="B135" s="126"/>
      <c r="C135" s="126"/>
      <c r="D135" s="18"/>
      <c r="E135" s="18"/>
      <c r="F135" s="18"/>
      <c r="G135" s="50"/>
      <c r="H135" s="50"/>
      <c r="I135" s="50"/>
      <c r="J135" s="50"/>
      <c r="K135" s="50"/>
      <c r="L135" s="50"/>
      <c r="M135" s="50"/>
      <c r="N135" s="50"/>
      <c r="O135" s="50"/>
      <c r="P135" s="50"/>
      <c r="Q135" s="18"/>
      <c r="R135" s="18"/>
      <c r="S135" s="18"/>
      <c r="T135" s="18"/>
      <c r="U135" s="18"/>
      <c r="V135" s="18"/>
      <c r="W135" s="18"/>
      <c r="X135" s="18"/>
      <c r="Y135" s="18"/>
      <c r="Z135" s="18"/>
      <c r="AA135" s="18"/>
    </row>
    <row r="136" spans="1:27" ht="15.75" x14ac:dyDescent="0.25">
      <c r="A136" s="95" t="s">
        <v>57</v>
      </c>
      <c r="B136" s="124"/>
      <c r="C136" s="124"/>
      <c r="D136" s="18"/>
      <c r="E136" s="18"/>
      <c r="F136" s="18"/>
      <c r="G136" s="50"/>
      <c r="H136" s="50"/>
      <c r="I136" s="50"/>
      <c r="J136" s="50"/>
      <c r="K136" s="50"/>
      <c r="L136" s="50"/>
      <c r="M136" s="50"/>
      <c r="N136" s="50"/>
      <c r="O136" s="50"/>
      <c r="P136" s="50"/>
      <c r="Q136" s="18"/>
      <c r="R136" s="18"/>
      <c r="S136" s="18"/>
      <c r="T136" s="18"/>
      <c r="U136" s="18"/>
      <c r="V136" s="18"/>
      <c r="W136" s="18"/>
      <c r="X136" s="18"/>
      <c r="Y136" s="18"/>
      <c r="Z136" s="18"/>
      <c r="AA136" s="18"/>
    </row>
    <row r="137" spans="1:27" x14ac:dyDescent="0.2">
      <c r="A137" s="1"/>
      <c r="B137" s="1"/>
      <c r="C137" s="1"/>
      <c r="D137" s="1"/>
      <c r="E137" s="1"/>
      <c r="F137" s="1"/>
      <c r="G137" s="44"/>
      <c r="H137" s="44"/>
      <c r="I137" s="44"/>
      <c r="J137" s="44"/>
      <c r="K137" s="44"/>
      <c r="L137" s="44"/>
      <c r="M137" s="45"/>
      <c r="N137" s="45"/>
      <c r="O137" s="45"/>
      <c r="P137" s="45"/>
      <c r="Q137" s="1"/>
      <c r="R137" s="1"/>
      <c r="S137" s="1"/>
      <c r="T137" s="1"/>
      <c r="U137" s="1"/>
      <c r="V137" s="1"/>
      <c r="W137" s="1"/>
      <c r="X137" s="1"/>
      <c r="Y137" s="1"/>
      <c r="Z137" s="1"/>
      <c r="AA137" s="1"/>
    </row>
    <row r="138" spans="1:27" x14ac:dyDescent="0.2">
      <c r="A138" s="6" t="s">
        <v>6</v>
      </c>
      <c r="B138" s="6">
        <v>1993</v>
      </c>
      <c r="C138" s="6">
        <v>1994</v>
      </c>
      <c r="D138" s="46">
        <v>1995</v>
      </c>
      <c r="E138" s="6">
        <v>1996</v>
      </c>
      <c r="F138" s="46">
        <v>1997</v>
      </c>
      <c r="G138" s="6">
        <v>1998</v>
      </c>
      <c r="H138" s="6">
        <v>1999</v>
      </c>
      <c r="I138" s="6">
        <v>2000</v>
      </c>
      <c r="J138" s="6">
        <v>2001</v>
      </c>
      <c r="K138" s="6">
        <v>2002</v>
      </c>
      <c r="L138" s="6">
        <v>2003</v>
      </c>
      <c r="M138" s="6">
        <v>2004</v>
      </c>
      <c r="N138" s="6">
        <v>2005</v>
      </c>
      <c r="O138" s="6">
        <v>2006</v>
      </c>
      <c r="P138" s="6">
        <v>2007</v>
      </c>
      <c r="Q138" s="6">
        <v>2008</v>
      </c>
      <c r="R138" s="6">
        <v>2009</v>
      </c>
      <c r="S138" s="6">
        <v>2010</v>
      </c>
      <c r="T138" s="6">
        <v>2011</v>
      </c>
      <c r="U138" s="6">
        <v>2012</v>
      </c>
      <c r="V138" s="6">
        <v>2013</v>
      </c>
      <c r="W138" s="6">
        <v>2014</v>
      </c>
      <c r="X138" s="6">
        <v>2015</v>
      </c>
    </row>
    <row r="139" spans="1:27" x14ac:dyDescent="0.2">
      <c r="A139" s="25" t="s">
        <v>30</v>
      </c>
      <c r="B139" s="27">
        <v>17.399999999999999</v>
      </c>
      <c r="C139" s="27">
        <v>18.100000000000001</v>
      </c>
      <c r="D139" s="27">
        <v>18.2</v>
      </c>
      <c r="E139" s="27">
        <v>18.3</v>
      </c>
      <c r="F139" s="27">
        <v>18.3</v>
      </c>
      <c r="G139" s="27">
        <v>18.3</v>
      </c>
      <c r="H139" s="27">
        <v>18.5</v>
      </c>
      <c r="I139" s="27">
        <v>18.7</v>
      </c>
      <c r="J139" s="27">
        <v>19</v>
      </c>
      <c r="K139" s="27">
        <v>19</v>
      </c>
      <c r="L139" s="27">
        <v>19.399999999999999</v>
      </c>
      <c r="M139" s="27">
        <v>19.5</v>
      </c>
      <c r="N139" s="27">
        <v>19.5</v>
      </c>
      <c r="O139" s="27">
        <v>20</v>
      </c>
      <c r="P139" s="27">
        <v>19.899999999999999</v>
      </c>
      <c r="Q139" s="27">
        <v>21.4</v>
      </c>
      <c r="R139" s="27">
        <v>21.4</v>
      </c>
      <c r="S139" s="27">
        <v>22.2</v>
      </c>
      <c r="T139" s="27">
        <v>22.54</v>
      </c>
      <c r="U139" s="27">
        <v>22.8</v>
      </c>
      <c r="V139" s="27">
        <v>22.9</v>
      </c>
      <c r="W139" s="27">
        <v>23.199959205874354</v>
      </c>
      <c r="X139" s="27">
        <v>22.6</v>
      </c>
    </row>
    <row r="140" spans="1:27" x14ac:dyDescent="0.2">
      <c r="A140" s="51" t="s">
        <v>104</v>
      </c>
      <c r="B140" s="99">
        <v>5.3</v>
      </c>
      <c r="C140" s="99">
        <v>6</v>
      </c>
      <c r="D140" s="100">
        <v>5.8</v>
      </c>
      <c r="E140" s="100">
        <v>5.9</v>
      </c>
      <c r="F140" s="100">
        <v>5.9</v>
      </c>
      <c r="G140" s="100">
        <v>6</v>
      </c>
      <c r="H140" s="100">
        <v>6.2</v>
      </c>
      <c r="I140" s="100">
        <v>6.5</v>
      </c>
      <c r="J140" s="100">
        <v>6.8</v>
      </c>
      <c r="K140" s="100">
        <v>6.8</v>
      </c>
      <c r="L140" s="100">
        <v>6.9</v>
      </c>
      <c r="M140" s="100">
        <v>7</v>
      </c>
      <c r="N140" s="100">
        <v>7</v>
      </c>
      <c r="O140" s="100">
        <v>6.9</v>
      </c>
      <c r="P140" s="100">
        <v>6.9</v>
      </c>
      <c r="Q140" s="99">
        <v>7.6</v>
      </c>
      <c r="R140" s="99">
        <v>7.6</v>
      </c>
      <c r="S140" s="99">
        <v>8</v>
      </c>
      <c r="T140" s="99">
        <v>8.1999999999999993</v>
      </c>
      <c r="U140" s="99">
        <v>8.4</v>
      </c>
      <c r="V140" s="99">
        <v>8.6</v>
      </c>
      <c r="W140" s="99">
        <v>8.6007614903453913</v>
      </c>
      <c r="X140" s="99">
        <v>8.1999999999999993</v>
      </c>
    </row>
    <row r="141" spans="1:27" x14ac:dyDescent="0.2">
      <c r="A141" s="98" t="s">
        <v>107</v>
      </c>
      <c r="B141" s="99">
        <v>8.9</v>
      </c>
      <c r="C141" s="99">
        <v>9.4</v>
      </c>
      <c r="D141" s="100">
        <v>9.3000000000000007</v>
      </c>
      <c r="E141" s="100">
        <v>9.4</v>
      </c>
      <c r="F141" s="100">
        <v>9.4</v>
      </c>
      <c r="G141" s="100">
        <v>9.4</v>
      </c>
      <c r="H141" s="100">
        <v>9.5</v>
      </c>
      <c r="I141" s="100">
        <v>9.6</v>
      </c>
      <c r="J141" s="100">
        <v>9.6999999999999993</v>
      </c>
      <c r="K141" s="100">
        <v>9.6999999999999993</v>
      </c>
      <c r="L141" s="100">
        <v>10</v>
      </c>
      <c r="M141" s="100">
        <v>10</v>
      </c>
      <c r="N141" s="100">
        <v>10</v>
      </c>
      <c r="O141" s="100">
        <v>10.6</v>
      </c>
      <c r="P141" s="100">
        <v>10.5</v>
      </c>
      <c r="Q141" s="99">
        <v>11.2</v>
      </c>
      <c r="R141" s="99">
        <v>11.2</v>
      </c>
      <c r="S141" s="99">
        <v>11.5</v>
      </c>
      <c r="T141" s="99">
        <v>11.5</v>
      </c>
      <c r="U141" s="99">
        <v>11.6</v>
      </c>
      <c r="V141" s="99">
        <v>11.6</v>
      </c>
      <c r="W141" s="99">
        <v>11.699415284199075</v>
      </c>
      <c r="X141" s="99">
        <v>11.8</v>
      </c>
    </row>
    <row r="142" spans="1:27" x14ac:dyDescent="0.2">
      <c r="A142" s="25" t="s">
        <v>31</v>
      </c>
      <c r="B142" s="27">
        <v>29.3</v>
      </c>
      <c r="C142" s="27">
        <v>28.4</v>
      </c>
      <c r="D142" s="27">
        <v>28.2</v>
      </c>
      <c r="E142" s="27">
        <v>28.2</v>
      </c>
      <c r="F142" s="27">
        <v>28.5</v>
      </c>
      <c r="G142" s="27">
        <v>28.2</v>
      </c>
      <c r="H142" s="27">
        <v>28.6</v>
      </c>
      <c r="I142" s="27">
        <v>28.7</v>
      </c>
      <c r="J142" s="27">
        <v>28.6</v>
      </c>
      <c r="K142" s="27">
        <v>28.6</v>
      </c>
      <c r="L142" s="27">
        <v>28.5</v>
      </c>
      <c r="M142" s="27">
        <v>28.5</v>
      </c>
      <c r="N142" s="27">
        <v>28.5</v>
      </c>
      <c r="O142" s="27">
        <v>27</v>
      </c>
      <c r="P142" s="27">
        <v>26.8</v>
      </c>
      <c r="Q142" s="27">
        <v>27.3</v>
      </c>
      <c r="R142" s="27">
        <v>27</v>
      </c>
      <c r="S142" s="27">
        <v>26.5</v>
      </c>
      <c r="T142" s="27">
        <v>26.34</v>
      </c>
      <c r="U142" s="27">
        <v>25.8</v>
      </c>
      <c r="V142" s="27">
        <v>25.7</v>
      </c>
      <c r="W142" s="27">
        <v>25.499728039162363</v>
      </c>
      <c r="X142" s="27">
        <v>25.24</v>
      </c>
    </row>
    <row r="143" spans="1:27" x14ac:dyDescent="0.2">
      <c r="A143" s="51" t="s">
        <v>105</v>
      </c>
      <c r="B143" s="99">
        <v>2</v>
      </c>
      <c r="C143" s="99">
        <v>1.8</v>
      </c>
      <c r="D143" s="100">
        <v>1.6</v>
      </c>
      <c r="E143" s="100">
        <v>1.5</v>
      </c>
      <c r="F143" s="100">
        <v>1.4</v>
      </c>
      <c r="G143" s="100">
        <v>1.4</v>
      </c>
      <c r="H143" s="100">
        <v>1.3</v>
      </c>
      <c r="I143" s="100">
        <v>1.2</v>
      </c>
      <c r="J143" s="100">
        <v>1.1000000000000001</v>
      </c>
      <c r="K143" s="100">
        <v>1.1000000000000001</v>
      </c>
      <c r="L143" s="100">
        <v>1.3</v>
      </c>
      <c r="M143" s="100">
        <v>1.2</v>
      </c>
      <c r="N143" s="100">
        <v>1.2</v>
      </c>
      <c r="O143" s="100">
        <v>1.1000000000000001</v>
      </c>
      <c r="P143" s="100">
        <v>1.1000000000000001</v>
      </c>
      <c r="Q143" s="99">
        <v>1</v>
      </c>
      <c r="R143" s="99">
        <v>1</v>
      </c>
      <c r="S143" s="99">
        <v>0.9</v>
      </c>
      <c r="T143" s="99">
        <v>0.9</v>
      </c>
      <c r="U143" s="99">
        <v>0.9</v>
      </c>
      <c r="V143" s="99">
        <v>0.9</v>
      </c>
      <c r="W143" s="99">
        <v>0.80058471580092461</v>
      </c>
      <c r="X143" s="99">
        <v>0.8</v>
      </c>
    </row>
    <row r="144" spans="1:27" x14ac:dyDescent="0.2">
      <c r="A144" s="98" t="s">
        <v>108</v>
      </c>
      <c r="B144" s="99">
        <v>13.1</v>
      </c>
      <c r="C144" s="99">
        <v>13.6</v>
      </c>
      <c r="D144" s="100">
        <v>13.7</v>
      </c>
      <c r="E144" s="100">
        <v>13.9</v>
      </c>
      <c r="F144" s="100">
        <v>14</v>
      </c>
      <c r="G144" s="100">
        <v>13.9</v>
      </c>
      <c r="H144" s="100">
        <v>14.2</v>
      </c>
      <c r="I144" s="100">
        <v>14.2</v>
      </c>
      <c r="J144" s="100">
        <v>14.3</v>
      </c>
      <c r="K144" s="100">
        <v>14.3</v>
      </c>
      <c r="L144" s="100">
        <v>14.4</v>
      </c>
      <c r="M144" s="100">
        <v>14.4</v>
      </c>
      <c r="N144" s="100">
        <v>14.4</v>
      </c>
      <c r="O144" s="100">
        <v>14</v>
      </c>
      <c r="P144" s="100">
        <v>13.9</v>
      </c>
      <c r="Q144" s="99">
        <v>14.7</v>
      </c>
      <c r="R144" s="99">
        <v>14.6</v>
      </c>
      <c r="S144" s="99">
        <v>14.5</v>
      </c>
      <c r="T144" s="99">
        <v>14.3</v>
      </c>
      <c r="U144" s="99">
        <v>14.1</v>
      </c>
      <c r="V144" s="99">
        <v>14</v>
      </c>
      <c r="W144" s="99">
        <v>13.900598313842808</v>
      </c>
      <c r="X144" s="99">
        <v>13.8</v>
      </c>
    </row>
    <row r="145" spans="1:24" x14ac:dyDescent="0.2">
      <c r="A145" s="98" t="s">
        <v>109</v>
      </c>
      <c r="B145" s="99">
        <v>14.2</v>
      </c>
      <c r="C145" s="99">
        <v>13</v>
      </c>
      <c r="D145" s="100">
        <v>12.9</v>
      </c>
      <c r="E145" s="100">
        <v>12.8</v>
      </c>
      <c r="F145" s="100">
        <v>13.1</v>
      </c>
      <c r="G145" s="100">
        <v>12.9</v>
      </c>
      <c r="H145" s="100">
        <v>13.1</v>
      </c>
      <c r="I145" s="100">
        <v>13.3</v>
      </c>
      <c r="J145" s="100">
        <v>13.2</v>
      </c>
      <c r="K145" s="100">
        <v>13.2</v>
      </c>
      <c r="L145" s="100">
        <v>12.8</v>
      </c>
      <c r="M145" s="100">
        <v>12.9</v>
      </c>
      <c r="N145" s="100">
        <v>12.9</v>
      </c>
      <c r="O145" s="100">
        <v>11.9</v>
      </c>
      <c r="P145" s="100">
        <v>11.8</v>
      </c>
      <c r="Q145" s="99">
        <v>11.6</v>
      </c>
      <c r="R145" s="99">
        <v>11.4</v>
      </c>
      <c r="S145" s="99">
        <v>11.1</v>
      </c>
      <c r="T145" s="99">
        <v>11.1</v>
      </c>
      <c r="U145" s="99">
        <v>10.8</v>
      </c>
      <c r="V145" s="99">
        <v>10.8</v>
      </c>
      <c r="W145" s="99">
        <v>10.800244764753876</v>
      </c>
      <c r="X145" s="99">
        <v>10.6</v>
      </c>
    </row>
    <row r="146" spans="1:24" x14ac:dyDescent="0.2">
      <c r="A146" s="25" t="s">
        <v>51</v>
      </c>
      <c r="B146" s="27">
        <v>53.3</v>
      </c>
      <c r="C146" s="27">
        <v>53.5</v>
      </c>
      <c r="D146" s="27">
        <v>53.6</v>
      </c>
      <c r="E146" s="27">
        <v>53.5</v>
      </c>
      <c r="F146" s="27">
        <v>53.2</v>
      </c>
      <c r="G146" s="27">
        <v>53.5</v>
      </c>
      <c r="H146" s="27">
        <v>52.9</v>
      </c>
      <c r="I146" s="27">
        <v>52.6</v>
      </c>
      <c r="J146" s="27">
        <v>52.4</v>
      </c>
      <c r="K146" s="27">
        <v>52.4</v>
      </c>
      <c r="L146" s="27">
        <v>52.1</v>
      </c>
      <c r="M146" s="27">
        <v>52</v>
      </c>
      <c r="N146" s="27">
        <v>52</v>
      </c>
      <c r="O146" s="27">
        <v>53</v>
      </c>
      <c r="P146" s="27">
        <v>53.3</v>
      </c>
      <c r="Q146" s="27">
        <v>51.3</v>
      </c>
      <c r="R146" s="27">
        <v>51.6</v>
      </c>
      <c r="S146" s="27">
        <v>51.3</v>
      </c>
      <c r="T146" s="27">
        <v>51.1</v>
      </c>
      <c r="U146" s="27">
        <v>51.4</v>
      </c>
      <c r="V146" s="27">
        <v>51.4</v>
      </c>
      <c r="W146" s="27">
        <v>51.300312754963286</v>
      </c>
      <c r="X146" s="27">
        <v>52.14</v>
      </c>
    </row>
    <row r="147" spans="1:24" x14ac:dyDescent="0.2">
      <c r="A147" s="51" t="s">
        <v>106</v>
      </c>
      <c r="B147" s="99">
        <v>16.899999999999999</v>
      </c>
      <c r="C147" s="99">
        <v>17.8</v>
      </c>
      <c r="D147" s="100">
        <v>18.100000000000001</v>
      </c>
      <c r="E147" s="100">
        <v>18.399999999999999</v>
      </c>
      <c r="F147" s="100">
        <v>18.399999999999999</v>
      </c>
      <c r="G147" s="100">
        <v>18.8</v>
      </c>
      <c r="H147" s="100">
        <v>19.100000000000001</v>
      </c>
      <c r="I147" s="100">
        <v>19.3</v>
      </c>
      <c r="J147" s="100">
        <v>19.600000000000001</v>
      </c>
      <c r="K147" s="100">
        <v>19.600000000000001</v>
      </c>
      <c r="L147" s="100">
        <v>19.600000000000001</v>
      </c>
      <c r="M147" s="100">
        <v>19.600000000000001</v>
      </c>
      <c r="N147" s="100">
        <v>19.600000000000001</v>
      </c>
      <c r="O147" s="100">
        <v>20.7</v>
      </c>
      <c r="P147" s="100">
        <v>21</v>
      </c>
      <c r="Q147" s="99">
        <v>20.5</v>
      </c>
      <c r="R147" s="99">
        <v>20.8</v>
      </c>
      <c r="S147" s="99">
        <v>21.2</v>
      </c>
      <c r="T147" s="99">
        <v>21.5</v>
      </c>
      <c r="U147" s="99">
        <v>21.5</v>
      </c>
      <c r="V147" s="99">
        <v>21.2</v>
      </c>
      <c r="W147" s="99">
        <v>21.199347293989664</v>
      </c>
      <c r="X147" s="99">
        <v>21.4</v>
      </c>
    </row>
    <row r="148" spans="1:24" x14ac:dyDescent="0.2">
      <c r="A148" s="98" t="s">
        <v>110</v>
      </c>
      <c r="B148" s="99">
        <v>25.2</v>
      </c>
      <c r="C148" s="99">
        <v>25</v>
      </c>
      <c r="D148" s="100">
        <v>24.6</v>
      </c>
      <c r="E148" s="100">
        <v>24.6</v>
      </c>
      <c r="F148" s="100">
        <v>24.3</v>
      </c>
      <c r="G148" s="100">
        <v>24.9</v>
      </c>
      <c r="H148" s="100">
        <v>24.5</v>
      </c>
      <c r="I148" s="100">
        <v>25.2</v>
      </c>
      <c r="J148" s="100">
        <v>24.9</v>
      </c>
      <c r="K148" s="100">
        <v>24.1</v>
      </c>
      <c r="L148" s="100">
        <v>24.2</v>
      </c>
      <c r="M148" s="100">
        <v>23.9</v>
      </c>
      <c r="N148" s="100">
        <v>23.5</v>
      </c>
      <c r="O148" s="100">
        <v>23</v>
      </c>
      <c r="P148" s="100">
        <v>22.7</v>
      </c>
      <c r="Q148" s="99">
        <v>22.2</v>
      </c>
      <c r="R148" s="99">
        <v>22</v>
      </c>
      <c r="S148" s="99">
        <v>21.8</v>
      </c>
      <c r="T148" s="99">
        <v>22.3</v>
      </c>
      <c r="U148" s="99">
        <v>22.1</v>
      </c>
      <c r="V148" s="99">
        <v>22.1</v>
      </c>
      <c r="W148" s="99">
        <v>21.988033723143868</v>
      </c>
      <c r="X148" s="99">
        <v>22.1</v>
      </c>
    </row>
    <row r="149" spans="1:24" x14ac:dyDescent="0.2">
      <c r="A149" s="6" t="s">
        <v>46</v>
      </c>
      <c r="B149" s="37">
        <f t="shared" ref="B149:S149" si="15">B139+B142+B146</f>
        <v>100</v>
      </c>
      <c r="C149" s="37">
        <f t="shared" si="15"/>
        <v>100</v>
      </c>
      <c r="D149" s="37">
        <f t="shared" si="15"/>
        <v>100</v>
      </c>
      <c r="E149" s="37">
        <f t="shared" si="15"/>
        <v>100</v>
      </c>
      <c r="F149" s="37">
        <f t="shared" si="15"/>
        <v>100</v>
      </c>
      <c r="G149" s="37">
        <f t="shared" si="15"/>
        <v>100</v>
      </c>
      <c r="H149" s="37">
        <f t="shared" si="15"/>
        <v>100</v>
      </c>
      <c r="I149" s="37">
        <f t="shared" si="15"/>
        <v>100</v>
      </c>
      <c r="J149" s="37">
        <f t="shared" si="15"/>
        <v>100</v>
      </c>
      <c r="K149" s="37">
        <f t="shared" si="15"/>
        <v>100</v>
      </c>
      <c r="L149" s="37">
        <f t="shared" si="15"/>
        <v>100</v>
      </c>
      <c r="M149" s="37">
        <f t="shared" si="15"/>
        <v>100</v>
      </c>
      <c r="N149" s="37">
        <f t="shared" si="15"/>
        <v>100</v>
      </c>
      <c r="O149" s="37">
        <f t="shared" si="15"/>
        <v>100</v>
      </c>
      <c r="P149" s="37">
        <f t="shared" si="15"/>
        <v>100</v>
      </c>
      <c r="Q149" s="37">
        <f t="shared" si="15"/>
        <v>100</v>
      </c>
      <c r="R149" s="37">
        <f t="shared" si="15"/>
        <v>100</v>
      </c>
      <c r="S149" s="37">
        <f t="shared" si="15"/>
        <v>100</v>
      </c>
      <c r="T149" s="37">
        <v>99.98</v>
      </c>
      <c r="U149" s="37">
        <f>U139+U142+U146</f>
        <v>100</v>
      </c>
      <c r="V149" s="37">
        <f>V139+V142+V146</f>
        <v>100</v>
      </c>
      <c r="W149" s="37">
        <f>W139+W142+W146</f>
        <v>100</v>
      </c>
      <c r="X149" s="37">
        <f>X139+X142+X146</f>
        <v>99.98</v>
      </c>
    </row>
    <row r="150" spans="1:24" x14ac:dyDescent="0.2">
      <c r="A150" s="5"/>
      <c r="B150" s="4"/>
      <c r="C150" s="4"/>
      <c r="D150" s="4"/>
      <c r="E150" s="4"/>
      <c r="F150" s="4"/>
      <c r="G150" s="4"/>
      <c r="H150" s="4"/>
      <c r="I150" s="4"/>
      <c r="J150" s="4"/>
      <c r="K150" s="4"/>
      <c r="L150" s="4"/>
      <c r="M150" s="4"/>
      <c r="N150" s="4"/>
      <c r="O150" s="4"/>
      <c r="P150" s="4"/>
      <c r="Q150" s="4"/>
      <c r="R150" s="4"/>
      <c r="S150" s="4"/>
      <c r="T150" s="4"/>
      <c r="U150" s="4"/>
      <c r="V150" s="4"/>
      <c r="W150" s="4"/>
      <c r="X150" s="4"/>
    </row>
    <row r="151" spans="1:24" x14ac:dyDescent="0.2">
      <c r="A151" s="8"/>
      <c r="B151" s="8"/>
      <c r="C151" s="8"/>
      <c r="D151" s="47"/>
      <c r="E151" s="47"/>
      <c r="F151" s="47"/>
      <c r="G151" s="47"/>
      <c r="H151" s="47"/>
      <c r="I151" s="47"/>
      <c r="J151" s="47"/>
      <c r="K151" s="47"/>
      <c r="L151" s="47"/>
      <c r="M151" s="47"/>
      <c r="N151" s="47"/>
      <c r="O151" s="47"/>
      <c r="P151" s="47"/>
      <c r="Q151" s="47"/>
      <c r="R151" s="47"/>
      <c r="S151" s="47"/>
      <c r="T151" s="8"/>
      <c r="U151" s="8"/>
      <c r="V151" s="8"/>
      <c r="W151" s="8"/>
      <c r="X151" s="8"/>
    </row>
    <row r="152" spans="1:24" x14ac:dyDescent="0.2">
      <c r="A152" s="6" t="s">
        <v>14</v>
      </c>
      <c r="B152" s="6">
        <v>1993</v>
      </c>
      <c r="C152" s="6">
        <v>1994</v>
      </c>
      <c r="D152" s="46">
        <v>1995</v>
      </c>
      <c r="E152" s="6">
        <v>1996</v>
      </c>
      <c r="F152" s="46">
        <v>1997</v>
      </c>
      <c r="G152" s="6">
        <v>1998</v>
      </c>
      <c r="H152" s="6">
        <v>1999</v>
      </c>
      <c r="I152" s="6">
        <v>2000</v>
      </c>
      <c r="J152" s="6">
        <v>2001</v>
      </c>
      <c r="K152" s="6">
        <v>2002</v>
      </c>
      <c r="L152" s="6">
        <v>2003</v>
      </c>
      <c r="M152" s="6">
        <v>2004</v>
      </c>
      <c r="N152" s="6">
        <v>2005</v>
      </c>
      <c r="O152" s="6">
        <v>2006</v>
      </c>
      <c r="P152" s="6">
        <v>2007</v>
      </c>
      <c r="Q152" s="6">
        <v>2008</v>
      </c>
      <c r="R152" s="6">
        <v>2009</v>
      </c>
      <c r="S152" s="6">
        <v>2010</v>
      </c>
      <c r="T152" s="6">
        <v>2011</v>
      </c>
      <c r="U152" s="6">
        <v>2012</v>
      </c>
      <c r="V152" s="6">
        <v>2013</v>
      </c>
      <c r="W152" s="6">
        <v>2014</v>
      </c>
      <c r="X152" s="6">
        <v>2015</v>
      </c>
    </row>
    <row r="153" spans="1:24" x14ac:dyDescent="0.2">
      <c r="A153" s="25" t="s">
        <v>30</v>
      </c>
      <c r="B153" s="27">
        <v>66</v>
      </c>
      <c r="C153" s="27">
        <v>68.3</v>
      </c>
      <c r="D153" s="27">
        <v>67.099999999999994</v>
      </c>
      <c r="E153" s="27">
        <v>66.2</v>
      </c>
      <c r="F153" s="27">
        <v>66.599999999999994</v>
      </c>
      <c r="G153" s="27">
        <v>73.099999999999994</v>
      </c>
      <c r="H153" s="27">
        <v>70.8</v>
      </c>
      <c r="I153" s="27">
        <v>70.099999999999994</v>
      </c>
      <c r="J153" s="27">
        <v>76.099999999999994</v>
      </c>
      <c r="K153" s="27">
        <v>72.5</v>
      </c>
      <c r="L153" s="27">
        <v>67.900000000000006</v>
      </c>
      <c r="M153" s="27">
        <v>70.400000000000006</v>
      </c>
      <c r="N153" s="27">
        <v>70.5</v>
      </c>
      <c r="O153" s="27">
        <v>73.7</v>
      </c>
      <c r="P153" s="27">
        <v>70.8</v>
      </c>
      <c r="Q153" s="27">
        <v>75</v>
      </c>
      <c r="R153" s="27">
        <v>76</v>
      </c>
      <c r="S153" s="27">
        <v>76</v>
      </c>
      <c r="T153" s="27">
        <v>75.5</v>
      </c>
      <c r="U153" s="27">
        <v>73.8</v>
      </c>
      <c r="V153" s="27">
        <v>74.099999999999994</v>
      </c>
      <c r="W153" s="27">
        <v>76.034874349769211</v>
      </c>
      <c r="X153" s="27">
        <v>76.900000000000006</v>
      </c>
    </row>
    <row r="154" spans="1:24" x14ac:dyDescent="0.2">
      <c r="A154" s="51" t="s">
        <v>104</v>
      </c>
      <c r="B154" s="99">
        <v>77.8</v>
      </c>
      <c r="C154" s="99">
        <v>78.099999999999994</v>
      </c>
      <c r="D154" s="100">
        <v>74.5</v>
      </c>
      <c r="E154" s="100">
        <v>79.900000000000006</v>
      </c>
      <c r="F154" s="100">
        <v>70.599999999999994</v>
      </c>
      <c r="G154" s="100">
        <v>77.5</v>
      </c>
      <c r="H154" s="100">
        <v>78.900000000000006</v>
      </c>
      <c r="I154" s="100">
        <v>74.5</v>
      </c>
      <c r="J154" s="100">
        <v>82</v>
      </c>
      <c r="K154" s="100">
        <v>79.5</v>
      </c>
      <c r="L154" s="100">
        <v>75.7</v>
      </c>
      <c r="M154" s="100">
        <v>78.7</v>
      </c>
      <c r="N154" s="100">
        <v>78</v>
      </c>
      <c r="O154" s="100">
        <v>75.3</v>
      </c>
      <c r="P154" s="100">
        <v>77.900000000000006</v>
      </c>
      <c r="Q154" s="99">
        <v>80.2</v>
      </c>
      <c r="R154" s="99">
        <v>78.5</v>
      </c>
      <c r="S154" s="99">
        <v>83.3</v>
      </c>
      <c r="T154" s="99">
        <v>77.900000000000006</v>
      </c>
      <c r="U154" s="99">
        <v>79.599999999999994</v>
      </c>
      <c r="V154" s="99">
        <v>82.7</v>
      </c>
      <c r="W154" s="99">
        <v>78.201581027667984</v>
      </c>
      <c r="X154" s="99">
        <v>81.7</v>
      </c>
    </row>
    <row r="155" spans="1:24" x14ac:dyDescent="0.2">
      <c r="A155" s="98" t="s">
        <v>107</v>
      </c>
      <c r="B155" s="99">
        <v>68.400000000000006</v>
      </c>
      <c r="C155" s="99">
        <v>69.3</v>
      </c>
      <c r="D155" s="100">
        <v>67.400000000000006</v>
      </c>
      <c r="E155" s="100">
        <v>60.3</v>
      </c>
      <c r="F155" s="100">
        <v>70.8</v>
      </c>
      <c r="G155" s="100">
        <v>74.400000000000006</v>
      </c>
      <c r="H155" s="100">
        <v>73.8</v>
      </c>
      <c r="I155" s="100">
        <v>73.599999999999994</v>
      </c>
      <c r="J155" s="100">
        <v>74.2</v>
      </c>
      <c r="K155" s="100">
        <v>72.5</v>
      </c>
      <c r="L155" s="100">
        <v>68.099999999999994</v>
      </c>
      <c r="M155" s="100">
        <v>71.8</v>
      </c>
      <c r="N155" s="100">
        <v>70.400000000000006</v>
      </c>
      <c r="O155" s="100">
        <v>75.2</v>
      </c>
      <c r="P155" s="100">
        <v>72.599999999999994</v>
      </c>
      <c r="Q155" s="99">
        <v>73</v>
      </c>
      <c r="R155" s="99">
        <v>76.7</v>
      </c>
      <c r="S155" s="99">
        <v>74.599999999999994</v>
      </c>
      <c r="T155" s="99">
        <v>75.5</v>
      </c>
      <c r="U155" s="99">
        <v>74.7</v>
      </c>
      <c r="V155" s="99">
        <v>74.5</v>
      </c>
      <c r="W155" s="99">
        <v>75.141653348830445</v>
      </c>
      <c r="X155" s="99">
        <v>74.900000000000006</v>
      </c>
    </row>
    <row r="156" spans="1:24" x14ac:dyDescent="0.2">
      <c r="A156" s="25" t="s">
        <v>31</v>
      </c>
      <c r="B156" s="27">
        <v>46.4</v>
      </c>
      <c r="C156" s="27">
        <v>48.5</v>
      </c>
      <c r="D156" s="27">
        <v>46.2</v>
      </c>
      <c r="E156" s="27">
        <v>47.7</v>
      </c>
      <c r="F156" s="27">
        <v>52.2</v>
      </c>
      <c r="G156" s="27">
        <v>55.4</v>
      </c>
      <c r="H156" s="27">
        <v>52.7</v>
      </c>
      <c r="I156" s="27">
        <v>51.5</v>
      </c>
      <c r="J156" s="27">
        <v>53.5</v>
      </c>
      <c r="K156" s="27">
        <v>53.9</v>
      </c>
      <c r="L156" s="27">
        <v>52.1</v>
      </c>
      <c r="M156" s="27">
        <v>49.7</v>
      </c>
      <c r="N156" s="27">
        <v>52.4</v>
      </c>
      <c r="O156" s="27">
        <v>55.4</v>
      </c>
      <c r="P156" s="27">
        <v>53.4</v>
      </c>
      <c r="Q156" s="27">
        <v>55.9</v>
      </c>
      <c r="R156" s="27">
        <v>54.9</v>
      </c>
      <c r="S156" s="27">
        <v>61</v>
      </c>
      <c r="T156" s="27">
        <v>62.4</v>
      </c>
      <c r="U156" s="27">
        <v>58.8</v>
      </c>
      <c r="V156" s="27">
        <v>57.6</v>
      </c>
      <c r="W156" s="27">
        <v>58.538861485135321</v>
      </c>
      <c r="X156" s="27">
        <v>58.7</v>
      </c>
    </row>
    <row r="157" spans="1:24" x14ac:dyDescent="0.2">
      <c r="A157" s="51" t="s">
        <v>105</v>
      </c>
      <c r="B157" s="99">
        <v>28.3</v>
      </c>
      <c r="C157" s="99">
        <v>36.299999999999997</v>
      </c>
      <c r="D157" s="100">
        <v>35.1</v>
      </c>
      <c r="E157" s="100">
        <v>38.1</v>
      </c>
      <c r="F157" s="100">
        <v>27.8</v>
      </c>
      <c r="G157" s="100">
        <v>33.200000000000003</v>
      </c>
      <c r="H157" s="100">
        <v>44.5</v>
      </c>
      <c r="I157" s="100">
        <v>47.6</v>
      </c>
      <c r="J157" s="100">
        <v>34.299999999999997</v>
      </c>
      <c r="K157" s="100">
        <v>43.2</v>
      </c>
      <c r="L157" s="100">
        <v>31.1</v>
      </c>
      <c r="M157" s="100">
        <v>38.799999999999997</v>
      </c>
      <c r="N157" s="100">
        <v>39.299999999999997</v>
      </c>
      <c r="O157" s="100">
        <v>48.1</v>
      </c>
      <c r="P157" s="100">
        <v>37.1</v>
      </c>
      <c r="Q157" s="99">
        <v>45.9</v>
      </c>
      <c r="R157" s="99">
        <v>54.5</v>
      </c>
      <c r="S157" s="99">
        <v>53.1</v>
      </c>
      <c r="T157" s="99">
        <v>64</v>
      </c>
      <c r="U157" s="99">
        <v>64.2</v>
      </c>
      <c r="V157" s="99">
        <v>48.9</v>
      </c>
      <c r="W157" s="99">
        <v>39.4</v>
      </c>
      <c r="X157" s="99">
        <v>36.700000000000003</v>
      </c>
    </row>
    <row r="158" spans="1:24" x14ac:dyDescent="0.2">
      <c r="A158" s="98" t="s">
        <v>108</v>
      </c>
      <c r="B158" s="99">
        <v>55.2</v>
      </c>
      <c r="C158" s="99">
        <v>55</v>
      </c>
      <c r="D158" s="100">
        <v>54.7</v>
      </c>
      <c r="E158" s="100">
        <v>54.6</v>
      </c>
      <c r="F158" s="100">
        <v>60.4</v>
      </c>
      <c r="G158" s="100">
        <v>65.900000000000006</v>
      </c>
      <c r="H158" s="100">
        <v>60.1</v>
      </c>
      <c r="I158" s="100">
        <v>57.2</v>
      </c>
      <c r="J158" s="100">
        <v>59.2</v>
      </c>
      <c r="K158" s="100">
        <v>60.2</v>
      </c>
      <c r="L158" s="100">
        <v>57.1</v>
      </c>
      <c r="M158" s="100">
        <v>55.9</v>
      </c>
      <c r="N158" s="100">
        <v>57.5</v>
      </c>
      <c r="O158" s="100">
        <v>62.9</v>
      </c>
      <c r="P158" s="100">
        <v>57.4</v>
      </c>
      <c r="Q158" s="99">
        <v>60.7</v>
      </c>
      <c r="R158" s="99">
        <v>60.6</v>
      </c>
      <c r="S158" s="99">
        <v>66.099999999999994</v>
      </c>
      <c r="T158" s="99">
        <v>69.3</v>
      </c>
      <c r="U158" s="99">
        <v>64</v>
      </c>
      <c r="V158" s="99">
        <v>60.7</v>
      </c>
      <c r="W158" s="99">
        <v>64.771337735387618</v>
      </c>
      <c r="X158" s="99">
        <v>61.6</v>
      </c>
    </row>
    <row r="159" spans="1:24" x14ac:dyDescent="0.2">
      <c r="A159" s="98" t="s">
        <v>109</v>
      </c>
      <c r="B159" s="99">
        <v>40.9</v>
      </c>
      <c r="C159" s="99">
        <v>43.1</v>
      </c>
      <c r="D159" s="100">
        <v>38.6</v>
      </c>
      <c r="E159" s="100">
        <v>41.3</v>
      </c>
      <c r="F159" s="100">
        <v>46.9</v>
      </c>
      <c r="G159" s="100">
        <v>46.6</v>
      </c>
      <c r="H159" s="100">
        <v>45.5</v>
      </c>
      <c r="I159" s="100">
        <v>45.8</v>
      </c>
      <c r="J159" s="100">
        <v>48.8</v>
      </c>
      <c r="K159" s="100">
        <v>47.9</v>
      </c>
      <c r="L159" s="100">
        <v>48.5</v>
      </c>
      <c r="M159" s="100">
        <v>43.8</v>
      </c>
      <c r="N159" s="100">
        <v>47.9</v>
      </c>
      <c r="O159" s="100">
        <v>47.1</v>
      </c>
      <c r="P159" s="100">
        <v>50.1</v>
      </c>
      <c r="Q159" s="99">
        <v>50.7</v>
      </c>
      <c r="R159" s="99">
        <v>47.6</v>
      </c>
      <c r="S159" s="99">
        <v>55</v>
      </c>
      <c r="T159" s="99">
        <v>53.5</v>
      </c>
      <c r="U159" s="99">
        <v>51.5</v>
      </c>
      <c r="V159" s="99">
        <v>54.4</v>
      </c>
      <c r="W159" s="99">
        <v>51.920050361976713</v>
      </c>
      <c r="X159" s="99">
        <v>56.5</v>
      </c>
    </row>
    <row r="160" spans="1:24" x14ac:dyDescent="0.2">
      <c r="A160" s="25" t="s">
        <v>51</v>
      </c>
      <c r="B160" s="27">
        <v>56.9</v>
      </c>
      <c r="C160" s="27">
        <v>56.6</v>
      </c>
      <c r="D160" s="27">
        <v>56.5</v>
      </c>
      <c r="E160" s="27">
        <v>55.5</v>
      </c>
      <c r="F160" s="27">
        <v>56.2</v>
      </c>
      <c r="G160" s="27">
        <v>62</v>
      </c>
      <c r="H160" s="27">
        <v>57</v>
      </c>
      <c r="I160" s="27">
        <v>58.1</v>
      </c>
      <c r="J160" s="27">
        <v>60.4</v>
      </c>
      <c r="K160" s="27">
        <v>60.5</v>
      </c>
      <c r="L160" s="27">
        <v>59.4</v>
      </c>
      <c r="M160" s="27">
        <v>61</v>
      </c>
      <c r="N160" s="27">
        <v>60</v>
      </c>
      <c r="O160" s="27">
        <v>60.6</v>
      </c>
      <c r="P160" s="27">
        <v>61.3</v>
      </c>
      <c r="Q160" s="27">
        <v>63</v>
      </c>
      <c r="R160" s="27">
        <v>62.1</v>
      </c>
      <c r="S160" s="27">
        <v>66</v>
      </c>
      <c r="T160" s="27">
        <v>69.2</v>
      </c>
      <c r="U160" s="27">
        <v>64.5</v>
      </c>
      <c r="V160" s="27">
        <v>63.2</v>
      </c>
      <c r="W160" s="27">
        <v>66.246976574666178</v>
      </c>
      <c r="X160" s="27">
        <v>64.7</v>
      </c>
    </row>
    <row r="161" spans="1:24" x14ac:dyDescent="0.2">
      <c r="A161" s="51" t="s">
        <v>106</v>
      </c>
      <c r="B161" s="99">
        <v>29.4</v>
      </c>
      <c r="C161" s="99">
        <v>27.4</v>
      </c>
      <c r="D161" s="100">
        <v>29.1</v>
      </c>
      <c r="E161" s="100">
        <v>26.3</v>
      </c>
      <c r="F161" s="100">
        <v>28.3</v>
      </c>
      <c r="G161" s="100">
        <v>37.4</v>
      </c>
      <c r="H161" s="100">
        <v>29.4</v>
      </c>
      <c r="I161" s="100">
        <v>28.4</v>
      </c>
      <c r="J161" s="100">
        <v>33.1</v>
      </c>
      <c r="K161" s="100">
        <v>35.1</v>
      </c>
      <c r="L161" s="100">
        <v>34.4</v>
      </c>
      <c r="M161" s="100">
        <v>39.200000000000003</v>
      </c>
      <c r="N161" s="100">
        <v>35.1</v>
      </c>
      <c r="O161" s="100">
        <v>41.1</v>
      </c>
      <c r="P161" s="100">
        <v>44.5</v>
      </c>
      <c r="Q161" s="99">
        <v>47.7</v>
      </c>
      <c r="R161" s="99">
        <v>45.1</v>
      </c>
      <c r="S161" s="99">
        <v>47.7</v>
      </c>
      <c r="T161" s="99">
        <v>58.4</v>
      </c>
      <c r="U161" s="99">
        <v>51.2</v>
      </c>
      <c r="V161" s="99">
        <v>47</v>
      </c>
      <c r="W161" s="99">
        <v>53.976908274534964</v>
      </c>
      <c r="X161" s="99">
        <v>50.1</v>
      </c>
    </row>
    <row r="162" spans="1:24" x14ac:dyDescent="0.2">
      <c r="A162" s="98" t="s">
        <v>110</v>
      </c>
      <c r="B162" s="99">
        <v>85.9</v>
      </c>
      <c r="C162" s="99">
        <v>87.3</v>
      </c>
      <c r="D162" s="100">
        <v>86.4</v>
      </c>
      <c r="E162" s="100">
        <v>85.8</v>
      </c>
      <c r="F162" s="100">
        <v>84</v>
      </c>
      <c r="G162" s="100">
        <v>85.4</v>
      </c>
      <c r="H162" s="100">
        <v>85.8</v>
      </c>
      <c r="I162" s="100">
        <v>85.8</v>
      </c>
      <c r="J162" s="100">
        <v>87.5</v>
      </c>
      <c r="K162" s="100">
        <v>87.4</v>
      </c>
      <c r="L162" s="100">
        <v>87.6</v>
      </c>
      <c r="M162" s="100">
        <v>85.4</v>
      </c>
      <c r="N162" s="100">
        <v>87.9</v>
      </c>
      <c r="O162" s="100">
        <v>86.6</v>
      </c>
      <c r="P162" s="100">
        <v>85.2</v>
      </c>
      <c r="Q162" s="99">
        <v>84.9</v>
      </c>
      <c r="R162" s="99">
        <v>86.9</v>
      </c>
      <c r="S162" s="99">
        <v>88.3</v>
      </c>
      <c r="T162" s="99">
        <v>86.5</v>
      </c>
      <c r="U162" s="99">
        <v>83.8</v>
      </c>
      <c r="V162" s="99">
        <v>87.6</v>
      </c>
      <c r="W162" s="99">
        <v>86.55689548546691</v>
      </c>
      <c r="X162" s="99">
        <v>88.1</v>
      </c>
    </row>
    <row r="163" spans="1:24" x14ac:dyDescent="0.2">
      <c r="A163" s="6" t="s">
        <v>46</v>
      </c>
      <c r="B163" s="37">
        <v>55.4</v>
      </c>
      <c r="C163" s="37">
        <v>56.4</v>
      </c>
      <c r="D163" s="37">
        <v>55.5</v>
      </c>
      <c r="E163" s="37">
        <v>55.3</v>
      </c>
      <c r="F163" s="37">
        <v>57.1</v>
      </c>
      <c r="G163" s="37">
        <v>62.2</v>
      </c>
      <c r="H163" s="37">
        <v>58.3</v>
      </c>
      <c r="I163" s="37">
        <v>58.4</v>
      </c>
      <c r="J163" s="37">
        <v>61.4</v>
      </c>
      <c r="K163" s="37">
        <v>61</v>
      </c>
      <c r="L163" s="37">
        <v>59</v>
      </c>
      <c r="M163" s="37">
        <v>59.6</v>
      </c>
      <c r="N163" s="37">
        <v>59.9</v>
      </c>
      <c r="O163" s="37">
        <v>61.8</v>
      </c>
      <c r="P163" s="37">
        <v>61.1</v>
      </c>
      <c r="Q163" s="37">
        <v>63.7</v>
      </c>
      <c r="R163" s="37">
        <v>63.1</v>
      </c>
      <c r="S163" s="37">
        <v>66.900000000000006</v>
      </c>
      <c r="T163" s="37">
        <v>68.812017640573316</v>
      </c>
      <c r="U163" s="37">
        <v>65.145954104208826</v>
      </c>
      <c r="V163" s="37">
        <v>64.303282888668747</v>
      </c>
      <c r="W163" s="37">
        <v>66.552216480826758</v>
      </c>
      <c r="X163" s="37">
        <v>65.973066018631016</v>
      </c>
    </row>
    <row r="164" spans="1:24" x14ac:dyDescent="0.2">
      <c r="A164" s="8"/>
      <c r="B164" s="8"/>
      <c r="C164" s="8"/>
      <c r="D164" s="47"/>
      <c r="E164" s="47"/>
      <c r="F164" s="47"/>
      <c r="G164" s="47"/>
      <c r="H164" s="47"/>
      <c r="I164" s="47"/>
      <c r="J164" s="47"/>
      <c r="K164" s="47"/>
      <c r="L164" s="47"/>
      <c r="M164" s="47"/>
      <c r="N164" s="47"/>
      <c r="O164" s="47"/>
      <c r="P164" s="47"/>
      <c r="Q164" s="47"/>
      <c r="R164" s="47"/>
      <c r="S164" s="47"/>
      <c r="T164" s="8"/>
      <c r="U164" s="8"/>
      <c r="V164" s="8"/>
      <c r="W164" s="8"/>
      <c r="X164" s="8"/>
    </row>
    <row r="165" spans="1:24" x14ac:dyDescent="0.2">
      <c r="A165" s="6" t="s">
        <v>22</v>
      </c>
      <c r="B165" s="6">
        <v>1993</v>
      </c>
      <c r="C165" s="6">
        <v>1994</v>
      </c>
      <c r="D165" s="46">
        <v>1995</v>
      </c>
      <c r="E165" s="6">
        <v>1996</v>
      </c>
      <c r="F165" s="46">
        <v>1997</v>
      </c>
      <c r="G165" s="6">
        <v>1998</v>
      </c>
      <c r="H165" s="6">
        <v>1999</v>
      </c>
      <c r="I165" s="6">
        <v>2000</v>
      </c>
      <c r="J165" s="6">
        <v>2001</v>
      </c>
      <c r="K165" s="6">
        <v>2002</v>
      </c>
      <c r="L165" s="6">
        <v>2003</v>
      </c>
      <c r="M165" s="6">
        <v>2004</v>
      </c>
      <c r="N165" s="6">
        <v>2005</v>
      </c>
      <c r="O165" s="6">
        <v>2006</v>
      </c>
      <c r="P165" s="6">
        <v>2007</v>
      </c>
      <c r="Q165" s="6">
        <v>2008</v>
      </c>
      <c r="R165" s="6">
        <v>2009</v>
      </c>
      <c r="S165" s="6">
        <v>2010</v>
      </c>
      <c r="T165" s="6">
        <v>2011</v>
      </c>
      <c r="U165" s="6">
        <v>2012</v>
      </c>
      <c r="V165" s="6">
        <v>2013</v>
      </c>
      <c r="W165" s="6">
        <v>2014</v>
      </c>
      <c r="X165" s="6">
        <v>2015</v>
      </c>
    </row>
    <row r="166" spans="1:24" x14ac:dyDescent="0.2">
      <c r="A166" s="25" t="s">
        <v>30</v>
      </c>
      <c r="B166" s="27">
        <v>20.6</v>
      </c>
      <c r="C166" s="27">
        <v>21.9</v>
      </c>
      <c r="D166" s="27">
        <v>22</v>
      </c>
      <c r="E166" s="27">
        <v>21.9</v>
      </c>
      <c r="F166" s="27">
        <v>21.3</v>
      </c>
      <c r="G166" s="27">
        <v>21.5</v>
      </c>
      <c r="H166" s="27">
        <v>22.5</v>
      </c>
      <c r="I166" s="27">
        <v>22.4</v>
      </c>
      <c r="J166" s="27">
        <v>23.5</v>
      </c>
      <c r="K166" s="27">
        <v>23.1</v>
      </c>
      <c r="L166" s="27">
        <v>22.3</v>
      </c>
      <c r="M166" s="27">
        <v>23</v>
      </c>
      <c r="N166" s="27">
        <v>23.6</v>
      </c>
      <c r="O166" s="27">
        <v>23.8</v>
      </c>
      <c r="P166" s="27">
        <v>23.1</v>
      </c>
      <c r="Q166" s="27">
        <v>25.2</v>
      </c>
      <c r="R166" s="27">
        <v>25.8</v>
      </c>
      <c r="S166" s="27">
        <v>25.2</v>
      </c>
      <c r="T166" s="27">
        <v>24.7</v>
      </c>
      <c r="U166" s="27">
        <v>25.8</v>
      </c>
      <c r="V166" s="27">
        <v>26.4</v>
      </c>
      <c r="W166" s="27">
        <v>26.505593298258162</v>
      </c>
      <c r="X166" s="27">
        <v>26.4</v>
      </c>
    </row>
    <row r="167" spans="1:24" x14ac:dyDescent="0.2">
      <c r="A167" s="51" t="s">
        <v>104</v>
      </c>
      <c r="B167" s="99">
        <v>7.4</v>
      </c>
      <c r="C167" s="99">
        <v>8.3000000000000007</v>
      </c>
      <c r="D167" s="100">
        <v>7.8</v>
      </c>
      <c r="E167" s="100">
        <v>8.5</v>
      </c>
      <c r="F167" s="99">
        <v>7.3</v>
      </c>
      <c r="G167" s="99">
        <v>7.5</v>
      </c>
      <c r="H167" s="99">
        <v>8.4</v>
      </c>
      <c r="I167" s="99">
        <v>8.3000000000000007</v>
      </c>
      <c r="J167" s="99">
        <v>9.1</v>
      </c>
      <c r="K167" s="99">
        <v>9.1</v>
      </c>
      <c r="L167" s="99">
        <v>8.9</v>
      </c>
      <c r="M167" s="99">
        <v>9.1999999999999993</v>
      </c>
      <c r="N167" s="99">
        <v>9.4</v>
      </c>
      <c r="O167" s="99">
        <v>8.4</v>
      </c>
      <c r="P167" s="99">
        <v>8.8000000000000007</v>
      </c>
      <c r="Q167" s="99">
        <v>9.6</v>
      </c>
      <c r="R167" s="99">
        <v>9.5</v>
      </c>
      <c r="S167" s="99">
        <v>10</v>
      </c>
      <c r="T167" s="99">
        <v>9.3000000000000007</v>
      </c>
      <c r="U167" s="99">
        <v>10.3</v>
      </c>
      <c r="V167" s="99">
        <v>11.1</v>
      </c>
      <c r="W167" s="99">
        <v>10.106247126730347</v>
      </c>
      <c r="X167" s="99">
        <v>10.199999999999999</v>
      </c>
    </row>
    <row r="168" spans="1:24" x14ac:dyDescent="0.2">
      <c r="A168" s="98" t="s">
        <v>107</v>
      </c>
      <c r="B168" s="99">
        <v>11</v>
      </c>
      <c r="C168" s="99">
        <v>11.5</v>
      </c>
      <c r="D168" s="100">
        <v>11.3</v>
      </c>
      <c r="E168" s="100">
        <v>10.3</v>
      </c>
      <c r="F168" s="99">
        <v>11.7</v>
      </c>
      <c r="G168" s="99">
        <v>11.2</v>
      </c>
      <c r="H168" s="99">
        <v>12</v>
      </c>
      <c r="I168" s="99">
        <v>12.1</v>
      </c>
      <c r="J168" s="99">
        <v>11.7</v>
      </c>
      <c r="K168" s="99">
        <v>11.9</v>
      </c>
      <c r="L168" s="99">
        <v>11.6</v>
      </c>
      <c r="M168" s="99">
        <v>12</v>
      </c>
      <c r="N168" s="99">
        <v>12</v>
      </c>
      <c r="O168" s="99">
        <v>12.9</v>
      </c>
      <c r="P168" s="99">
        <v>12.5</v>
      </c>
      <c r="Q168" s="99">
        <v>12.8</v>
      </c>
      <c r="R168" s="99">
        <v>13.6</v>
      </c>
      <c r="S168" s="99">
        <v>12.8</v>
      </c>
      <c r="T168" s="99">
        <v>12.6</v>
      </c>
      <c r="U168" s="99">
        <v>13.3</v>
      </c>
      <c r="V168" s="99">
        <v>13.4</v>
      </c>
      <c r="W168" s="99">
        <v>13.20937835214793</v>
      </c>
      <c r="X168" s="99">
        <v>13.4</v>
      </c>
    </row>
    <row r="169" spans="1:24" x14ac:dyDescent="0.2">
      <c r="A169" s="25" t="s">
        <v>31</v>
      </c>
      <c r="B169" s="27">
        <v>24.6</v>
      </c>
      <c r="C169" s="27">
        <v>24.4</v>
      </c>
      <c r="D169" s="27">
        <v>23.5</v>
      </c>
      <c r="E169" s="27">
        <v>24.3</v>
      </c>
      <c r="F169" s="27">
        <v>26.3</v>
      </c>
      <c r="G169" s="27">
        <v>25.1</v>
      </c>
      <c r="H169" s="27">
        <v>25.8</v>
      </c>
      <c r="I169" s="27">
        <v>25.3</v>
      </c>
      <c r="J169" s="27">
        <v>24.9</v>
      </c>
      <c r="K169" s="27">
        <v>25.2</v>
      </c>
      <c r="L169" s="27">
        <v>25.2</v>
      </c>
      <c r="M169" s="27">
        <v>23.7</v>
      </c>
      <c r="N169" s="27">
        <v>24.1</v>
      </c>
      <c r="O169" s="27">
        <v>24.2</v>
      </c>
      <c r="P169" s="27">
        <v>23.4</v>
      </c>
      <c r="Q169" s="27">
        <v>24</v>
      </c>
      <c r="R169" s="27">
        <v>23.5</v>
      </c>
      <c r="S169" s="27">
        <v>24.2</v>
      </c>
      <c r="T169" s="27">
        <v>23.9</v>
      </c>
      <c r="U169" s="27">
        <v>23.3</v>
      </c>
      <c r="V169" s="27">
        <v>23</v>
      </c>
      <c r="W169" s="27">
        <v>22.429381416968891</v>
      </c>
      <c r="X169" s="27">
        <v>22.4</v>
      </c>
    </row>
    <row r="170" spans="1:24" x14ac:dyDescent="0.2">
      <c r="A170" s="51" t="s">
        <v>105</v>
      </c>
      <c r="B170" s="99">
        <v>1</v>
      </c>
      <c r="C170" s="99">
        <v>1.2</v>
      </c>
      <c r="D170" s="100">
        <v>1</v>
      </c>
      <c r="E170" s="100">
        <v>1</v>
      </c>
      <c r="F170" s="99">
        <v>0.7</v>
      </c>
      <c r="G170" s="99">
        <v>0.7</v>
      </c>
      <c r="H170" s="99">
        <v>1</v>
      </c>
      <c r="I170" s="99">
        <v>1</v>
      </c>
      <c r="J170" s="99">
        <v>0.6</v>
      </c>
      <c r="K170" s="99">
        <v>0.8</v>
      </c>
      <c r="L170" s="99">
        <v>0.7</v>
      </c>
      <c r="M170" s="99">
        <v>0.8</v>
      </c>
      <c r="N170" s="99">
        <v>0.8</v>
      </c>
      <c r="O170" s="99">
        <v>0.9</v>
      </c>
      <c r="P170" s="99">
        <v>0.7</v>
      </c>
      <c r="Q170" s="99">
        <v>0.7</v>
      </c>
      <c r="R170" s="99">
        <v>0.9</v>
      </c>
      <c r="S170" s="99">
        <v>0.7</v>
      </c>
      <c r="T170" s="99">
        <v>0.8</v>
      </c>
      <c r="U170" s="99">
        <v>0.9</v>
      </c>
      <c r="V170" s="99">
        <v>0.7</v>
      </c>
      <c r="W170" s="99">
        <v>0.5</v>
      </c>
      <c r="X170" s="99">
        <v>0.5</v>
      </c>
    </row>
    <row r="171" spans="1:24" x14ac:dyDescent="0.2">
      <c r="A171" s="98" t="s">
        <v>108</v>
      </c>
      <c r="B171" s="99">
        <v>13</v>
      </c>
      <c r="C171" s="99">
        <v>13.3</v>
      </c>
      <c r="D171" s="100">
        <v>13.5</v>
      </c>
      <c r="E171" s="100">
        <v>13.7</v>
      </c>
      <c r="F171" s="99">
        <v>14.8</v>
      </c>
      <c r="G171" s="99">
        <v>14.7</v>
      </c>
      <c r="H171" s="99">
        <v>14.6</v>
      </c>
      <c r="I171" s="99">
        <v>13.9</v>
      </c>
      <c r="J171" s="99">
        <v>13.8</v>
      </c>
      <c r="K171" s="99">
        <v>14.3</v>
      </c>
      <c r="L171" s="99">
        <v>14</v>
      </c>
      <c r="M171" s="99">
        <v>13.5</v>
      </c>
      <c r="N171" s="99">
        <v>13.7</v>
      </c>
      <c r="O171" s="99">
        <v>14.3</v>
      </c>
      <c r="P171" s="99">
        <v>13.1</v>
      </c>
      <c r="Q171" s="99">
        <v>14</v>
      </c>
      <c r="R171" s="99">
        <v>14</v>
      </c>
      <c r="S171" s="99">
        <v>14.3</v>
      </c>
      <c r="T171" s="99">
        <v>14.4</v>
      </c>
      <c r="U171" s="99">
        <v>13.9</v>
      </c>
      <c r="V171" s="99">
        <v>13.2</v>
      </c>
      <c r="W171" s="99">
        <v>13.528630535832864</v>
      </c>
      <c r="X171" s="99">
        <v>12.9</v>
      </c>
    </row>
    <row r="172" spans="1:24" x14ac:dyDescent="0.2">
      <c r="A172" s="98" t="s">
        <v>109</v>
      </c>
      <c r="B172" s="99">
        <v>10.5</v>
      </c>
      <c r="C172" s="99">
        <v>9.9</v>
      </c>
      <c r="D172" s="100">
        <v>9</v>
      </c>
      <c r="E172" s="100">
        <v>9.6</v>
      </c>
      <c r="F172" s="99">
        <v>10.8</v>
      </c>
      <c r="G172" s="99">
        <v>9.6999999999999993</v>
      </c>
      <c r="H172" s="99">
        <v>10.199999999999999</v>
      </c>
      <c r="I172" s="99">
        <v>10.4</v>
      </c>
      <c r="J172" s="99">
        <v>10.5</v>
      </c>
      <c r="K172" s="99">
        <v>10.1</v>
      </c>
      <c r="L172" s="99">
        <v>10.6</v>
      </c>
      <c r="M172" s="99">
        <v>9.5</v>
      </c>
      <c r="N172" s="99">
        <v>9.6</v>
      </c>
      <c r="O172" s="99">
        <v>9.1</v>
      </c>
      <c r="P172" s="99">
        <v>9.6999999999999993</v>
      </c>
      <c r="Q172" s="99">
        <v>9.1999999999999993</v>
      </c>
      <c r="R172" s="99">
        <v>8.6</v>
      </c>
      <c r="S172" s="99">
        <v>9.1</v>
      </c>
      <c r="T172" s="99">
        <v>8.6</v>
      </c>
      <c r="U172" s="99">
        <v>8.5</v>
      </c>
      <c r="V172" s="99">
        <v>9.1</v>
      </c>
      <c r="W172" s="99">
        <v>8.4257036318128424</v>
      </c>
      <c r="X172" s="99">
        <v>9.1</v>
      </c>
    </row>
    <row r="173" spans="1:24" x14ac:dyDescent="0.2">
      <c r="A173" s="25" t="s">
        <v>51</v>
      </c>
      <c r="B173" s="27">
        <v>54.8</v>
      </c>
      <c r="C173" s="27">
        <v>53.7</v>
      </c>
      <c r="D173" s="27">
        <v>54.5</v>
      </c>
      <c r="E173" s="27">
        <v>53.8</v>
      </c>
      <c r="F173" s="27">
        <v>52.4</v>
      </c>
      <c r="G173" s="27">
        <v>53.4</v>
      </c>
      <c r="H173" s="27">
        <v>51.7</v>
      </c>
      <c r="I173" s="27">
        <v>52.3</v>
      </c>
      <c r="J173" s="27">
        <v>51.6</v>
      </c>
      <c r="K173" s="27">
        <v>51.7</v>
      </c>
      <c r="L173" s="27">
        <v>52.5</v>
      </c>
      <c r="M173" s="27">
        <v>53.3</v>
      </c>
      <c r="N173" s="27">
        <v>52.3</v>
      </c>
      <c r="O173" s="27">
        <v>52</v>
      </c>
      <c r="P173" s="27">
        <v>53.5</v>
      </c>
      <c r="Q173" s="27">
        <v>50.8</v>
      </c>
      <c r="R173" s="27">
        <v>50.7</v>
      </c>
      <c r="S173" s="27">
        <v>50.6</v>
      </c>
      <c r="T173" s="27">
        <v>51.4</v>
      </c>
      <c r="U173" s="27">
        <v>50.9</v>
      </c>
      <c r="V173" s="27">
        <v>50.6</v>
      </c>
      <c r="W173" s="27">
        <v>51.065025284772943</v>
      </c>
      <c r="X173" s="27">
        <v>51.2</v>
      </c>
    </row>
    <row r="174" spans="1:24" x14ac:dyDescent="0.2">
      <c r="A174" s="51" t="s">
        <v>106</v>
      </c>
      <c r="B174" s="99">
        <v>9</v>
      </c>
      <c r="C174" s="99">
        <v>8.6</v>
      </c>
      <c r="D174" s="100">
        <v>9.5</v>
      </c>
      <c r="E174" s="100">
        <v>8.8000000000000007</v>
      </c>
      <c r="F174" s="99">
        <v>9.1</v>
      </c>
      <c r="G174" s="99">
        <v>11.3</v>
      </c>
      <c r="H174" s="99">
        <v>9.6</v>
      </c>
      <c r="I174" s="99">
        <v>9.4</v>
      </c>
      <c r="J174" s="99">
        <v>10.6</v>
      </c>
      <c r="K174" s="99">
        <v>11.3</v>
      </c>
      <c r="L174" s="99">
        <v>11.4</v>
      </c>
      <c r="M174" s="99">
        <v>12.9</v>
      </c>
      <c r="N174" s="99">
        <v>12.1</v>
      </c>
      <c r="O174" s="99">
        <v>13.8</v>
      </c>
      <c r="P174" s="99">
        <v>15.3</v>
      </c>
      <c r="Q174" s="99">
        <v>15.4</v>
      </c>
      <c r="R174" s="99">
        <v>14.9</v>
      </c>
      <c r="S174" s="99">
        <v>15.1</v>
      </c>
      <c r="T174" s="99">
        <v>18.2</v>
      </c>
      <c r="U174" s="99">
        <v>16.899999999999999</v>
      </c>
      <c r="V174" s="99">
        <v>15.5</v>
      </c>
      <c r="W174" s="99">
        <v>17.193645604535934</v>
      </c>
      <c r="X174" s="99">
        <v>16.2</v>
      </c>
    </row>
    <row r="175" spans="1:24" x14ac:dyDescent="0.2">
      <c r="A175" s="98" t="s">
        <v>110</v>
      </c>
      <c r="B175" s="99">
        <v>39</v>
      </c>
      <c r="C175" s="99">
        <v>38.700000000000003</v>
      </c>
      <c r="D175" s="100">
        <v>38.9</v>
      </c>
      <c r="E175" s="100">
        <v>38.200000000000003</v>
      </c>
      <c r="F175" s="99">
        <v>37.200000000000003</v>
      </c>
      <c r="G175" s="99">
        <v>34.200000000000003</v>
      </c>
      <c r="H175" s="99">
        <v>36.6</v>
      </c>
      <c r="I175" s="99">
        <v>36.9</v>
      </c>
      <c r="J175" s="99">
        <v>35.5</v>
      </c>
      <c r="K175" s="99">
        <v>34.299999999999997</v>
      </c>
      <c r="L175" s="99">
        <v>35.9</v>
      </c>
      <c r="M175" s="99">
        <v>34.200000000000003</v>
      </c>
      <c r="N175" s="99">
        <v>34</v>
      </c>
      <c r="O175" s="99">
        <v>32.299999999999997</v>
      </c>
      <c r="P175" s="99">
        <v>31.6</v>
      </c>
      <c r="Q175" s="99">
        <v>29.5</v>
      </c>
      <c r="R175" s="99">
        <v>30.2</v>
      </c>
      <c r="S175" s="99">
        <v>28.7</v>
      </c>
      <c r="T175" s="99">
        <v>28</v>
      </c>
      <c r="U175" s="99">
        <v>28.4</v>
      </c>
      <c r="V175" s="99">
        <v>30</v>
      </c>
      <c r="W175" s="99">
        <v>28.597333605761865</v>
      </c>
      <c r="X175" s="99">
        <v>29.5</v>
      </c>
    </row>
    <row r="176" spans="1:24" x14ac:dyDescent="0.2">
      <c r="A176" s="6" t="s">
        <v>46</v>
      </c>
      <c r="B176" s="37">
        <f t="shared" ref="B176:S176" si="16">B166+B169+B173</f>
        <v>100</v>
      </c>
      <c r="C176" s="37">
        <f t="shared" si="16"/>
        <v>100</v>
      </c>
      <c r="D176" s="37">
        <f t="shared" si="16"/>
        <v>100</v>
      </c>
      <c r="E176" s="37">
        <f t="shared" si="16"/>
        <v>100</v>
      </c>
      <c r="F176" s="37">
        <f t="shared" si="16"/>
        <v>100</v>
      </c>
      <c r="G176" s="37">
        <f t="shared" si="16"/>
        <v>100</v>
      </c>
      <c r="H176" s="37">
        <f t="shared" si="16"/>
        <v>100</v>
      </c>
      <c r="I176" s="37">
        <f t="shared" si="16"/>
        <v>100</v>
      </c>
      <c r="J176" s="37">
        <f t="shared" si="16"/>
        <v>100</v>
      </c>
      <c r="K176" s="37">
        <f t="shared" si="16"/>
        <v>100</v>
      </c>
      <c r="L176" s="37">
        <f t="shared" si="16"/>
        <v>100</v>
      </c>
      <c r="M176" s="37">
        <f t="shared" si="16"/>
        <v>100</v>
      </c>
      <c r="N176" s="37">
        <f t="shared" si="16"/>
        <v>100</v>
      </c>
      <c r="O176" s="37">
        <f t="shared" si="16"/>
        <v>100</v>
      </c>
      <c r="P176" s="37">
        <f t="shared" si="16"/>
        <v>100</v>
      </c>
      <c r="Q176" s="37">
        <f t="shared" si="16"/>
        <v>100</v>
      </c>
      <c r="R176" s="37">
        <f t="shared" si="16"/>
        <v>100</v>
      </c>
      <c r="S176" s="37">
        <f t="shared" si="16"/>
        <v>100</v>
      </c>
      <c r="T176" s="37">
        <v>100</v>
      </c>
      <c r="U176" s="37">
        <f>U166+U169+U173</f>
        <v>100</v>
      </c>
      <c r="V176" s="37">
        <f>V166+V169+V173</f>
        <v>100</v>
      </c>
      <c r="W176" s="37">
        <f>W166+W169+W173</f>
        <v>100</v>
      </c>
      <c r="X176" s="37">
        <f>X166+X169+X173</f>
        <v>100</v>
      </c>
    </row>
    <row r="177" spans="1:24" x14ac:dyDescent="0.2">
      <c r="A177" s="5"/>
      <c r="B177" s="4"/>
      <c r="C177" s="4"/>
      <c r="D177" s="4"/>
      <c r="E177" s="4"/>
      <c r="F177" s="4"/>
      <c r="G177" s="4"/>
      <c r="H177" s="4"/>
      <c r="I177" s="4"/>
      <c r="J177" s="4"/>
      <c r="K177" s="4"/>
      <c r="L177" s="4"/>
      <c r="M177" s="4"/>
      <c r="N177" s="4"/>
      <c r="O177" s="4"/>
      <c r="P177" s="4"/>
      <c r="Q177" s="4"/>
      <c r="R177" s="4"/>
      <c r="S177" s="4"/>
      <c r="T177" s="4"/>
      <c r="U177" s="4"/>
      <c r="V177" s="4"/>
      <c r="W177" s="4"/>
      <c r="X177" s="4"/>
    </row>
    <row r="178" spans="1:24" x14ac:dyDescent="0.2">
      <c r="A178" s="5"/>
      <c r="B178" s="4"/>
      <c r="C178" s="4"/>
      <c r="D178" s="4"/>
      <c r="E178" s="4"/>
      <c r="F178" s="4"/>
      <c r="G178" s="4"/>
      <c r="H178" s="4"/>
      <c r="I178" s="4"/>
      <c r="J178" s="4"/>
      <c r="K178" s="4"/>
      <c r="L178" s="4"/>
      <c r="M178" s="4"/>
      <c r="N178" s="8"/>
      <c r="O178" s="8"/>
      <c r="P178" s="8"/>
      <c r="Q178" s="8"/>
      <c r="R178" s="8"/>
      <c r="S178" s="8"/>
      <c r="T178" s="8"/>
      <c r="U178" s="8"/>
      <c r="V178" s="8"/>
      <c r="W178" s="8"/>
      <c r="X178" s="8"/>
    </row>
    <row r="179" spans="1:24" x14ac:dyDescent="0.2">
      <c r="A179" s="6" t="s">
        <v>15</v>
      </c>
      <c r="B179" s="6">
        <v>1993</v>
      </c>
      <c r="C179" s="6">
        <v>1994</v>
      </c>
      <c r="D179" s="46">
        <v>1995</v>
      </c>
      <c r="E179" s="6">
        <v>1996</v>
      </c>
      <c r="F179" s="46">
        <v>1997</v>
      </c>
      <c r="G179" s="6">
        <v>1998</v>
      </c>
      <c r="H179" s="6">
        <v>1999</v>
      </c>
      <c r="I179" s="6">
        <v>2000</v>
      </c>
      <c r="J179" s="6">
        <v>2001</v>
      </c>
      <c r="K179" s="6">
        <v>2002</v>
      </c>
      <c r="L179" s="6">
        <v>2003</v>
      </c>
      <c r="M179" s="6">
        <v>2004</v>
      </c>
      <c r="N179" s="6">
        <v>2005</v>
      </c>
      <c r="O179" s="6">
        <v>2006</v>
      </c>
      <c r="P179" s="6">
        <v>2007</v>
      </c>
      <c r="Q179" s="6">
        <v>2008</v>
      </c>
      <c r="R179" s="6">
        <v>2009</v>
      </c>
      <c r="S179" s="6">
        <v>2010</v>
      </c>
      <c r="T179" s="6">
        <v>2011</v>
      </c>
      <c r="U179" s="6">
        <v>2012</v>
      </c>
      <c r="V179" s="6">
        <v>2013</v>
      </c>
      <c r="W179" s="6">
        <v>2014</v>
      </c>
      <c r="X179" s="6">
        <v>2015</v>
      </c>
    </row>
    <row r="180" spans="1:24" x14ac:dyDescent="0.2">
      <c r="A180" s="25" t="s">
        <v>30</v>
      </c>
      <c r="B180" s="27">
        <v>26.1</v>
      </c>
      <c r="C180" s="27">
        <v>27.4</v>
      </c>
      <c r="D180" s="27">
        <v>26.7</v>
      </c>
      <c r="E180" s="27">
        <v>28.4</v>
      </c>
      <c r="F180" s="27">
        <v>30.1</v>
      </c>
      <c r="G180" s="27">
        <v>26.1</v>
      </c>
      <c r="H180" s="27">
        <v>27.9</v>
      </c>
      <c r="I180" s="27">
        <v>27.5</v>
      </c>
      <c r="J180" s="27">
        <v>27.9</v>
      </c>
      <c r="K180" s="27">
        <v>28.8</v>
      </c>
      <c r="L180" s="27">
        <v>28</v>
      </c>
      <c r="M180" s="27">
        <v>28.4</v>
      </c>
      <c r="N180" s="27">
        <v>28.6</v>
      </c>
      <c r="O180" s="27">
        <v>27.8</v>
      </c>
      <c r="P180" s="27">
        <v>28.7</v>
      </c>
      <c r="Q180" s="27">
        <v>26.3</v>
      </c>
      <c r="R180" s="27">
        <v>27.7</v>
      </c>
      <c r="S180" s="27">
        <v>27.489000000000001</v>
      </c>
      <c r="T180" s="27">
        <v>28.34</v>
      </c>
      <c r="U180" s="27">
        <v>28</v>
      </c>
      <c r="V180" s="27">
        <v>30.9</v>
      </c>
      <c r="W180" s="27">
        <v>31.2</v>
      </c>
      <c r="X180" s="27">
        <v>27.697684578418524</v>
      </c>
    </row>
    <row r="181" spans="1:24" x14ac:dyDescent="0.2">
      <c r="A181" s="51" t="s">
        <v>104</v>
      </c>
      <c r="B181" s="99">
        <v>10.8</v>
      </c>
      <c r="C181" s="99">
        <v>12.2</v>
      </c>
      <c r="D181" s="100">
        <v>11.3</v>
      </c>
      <c r="E181" s="100">
        <v>13.1</v>
      </c>
      <c r="F181" s="99">
        <v>12.7</v>
      </c>
      <c r="G181" s="99">
        <v>10.8</v>
      </c>
      <c r="H181" s="99">
        <v>12.1</v>
      </c>
      <c r="I181" s="99">
        <v>12.3</v>
      </c>
      <c r="J181" s="99">
        <v>11.7</v>
      </c>
      <c r="K181" s="99">
        <v>13.1</v>
      </c>
      <c r="L181" s="99">
        <v>13.4</v>
      </c>
      <c r="M181" s="99">
        <v>12.9</v>
      </c>
      <c r="N181" s="99">
        <v>13.3</v>
      </c>
      <c r="O181" s="99">
        <v>13</v>
      </c>
      <c r="P181" s="99">
        <v>12.1</v>
      </c>
      <c r="Q181" s="99">
        <v>10.7</v>
      </c>
      <c r="R181" s="99">
        <v>12.1</v>
      </c>
      <c r="S181" s="99">
        <v>10.991</v>
      </c>
      <c r="T181" s="99">
        <v>12.1</v>
      </c>
      <c r="U181" s="99">
        <v>11.7</v>
      </c>
      <c r="V181" s="99">
        <v>14.3</v>
      </c>
      <c r="W181" s="99">
        <v>13.668754048801555</v>
      </c>
      <c r="X181" s="99">
        <v>12.145041502839668</v>
      </c>
    </row>
    <row r="182" spans="1:24" x14ac:dyDescent="0.2">
      <c r="A182" s="98" t="s">
        <v>107</v>
      </c>
      <c r="B182" s="99">
        <v>12.9</v>
      </c>
      <c r="C182" s="99">
        <v>12.9</v>
      </c>
      <c r="D182" s="100">
        <v>13.1</v>
      </c>
      <c r="E182" s="100">
        <v>12.8</v>
      </c>
      <c r="F182" s="99">
        <v>14.5</v>
      </c>
      <c r="G182" s="99">
        <v>12.9</v>
      </c>
      <c r="H182" s="99">
        <v>18.8</v>
      </c>
      <c r="I182" s="99">
        <v>13</v>
      </c>
      <c r="J182" s="99">
        <v>13.9</v>
      </c>
      <c r="K182" s="99">
        <v>13.8</v>
      </c>
      <c r="L182" s="99">
        <v>12.8</v>
      </c>
      <c r="M182" s="99">
        <v>13.6</v>
      </c>
      <c r="N182" s="99">
        <v>13.6</v>
      </c>
      <c r="O182" s="99">
        <v>12.5</v>
      </c>
      <c r="P182" s="99">
        <v>14.4</v>
      </c>
      <c r="Q182" s="99">
        <v>13.2</v>
      </c>
      <c r="R182" s="99">
        <v>13.2</v>
      </c>
      <c r="S182" s="99">
        <v>13.721</v>
      </c>
      <c r="T182" s="99">
        <v>13.9</v>
      </c>
      <c r="U182" s="99">
        <v>13.4</v>
      </c>
      <c r="V182" s="99">
        <v>14.9</v>
      </c>
      <c r="W182" s="99">
        <v>14.683653638522998</v>
      </c>
      <c r="X182" s="99">
        <v>14.045434687636524</v>
      </c>
    </row>
    <row r="183" spans="1:24" x14ac:dyDescent="0.2">
      <c r="A183" s="25" t="s">
        <v>31</v>
      </c>
      <c r="B183" s="27">
        <v>18.7</v>
      </c>
      <c r="C183" s="27">
        <v>16.399999999999999</v>
      </c>
      <c r="D183" s="27">
        <v>18</v>
      </c>
      <c r="E183" s="27">
        <v>18.3</v>
      </c>
      <c r="F183" s="27">
        <v>17.5</v>
      </c>
      <c r="G183" s="27">
        <v>19.3</v>
      </c>
      <c r="H183" s="27">
        <v>18.100000000000001</v>
      </c>
      <c r="I183" s="27">
        <v>18.3</v>
      </c>
      <c r="J183" s="27">
        <v>19.100000000000001</v>
      </c>
      <c r="K183" s="27">
        <v>17.7</v>
      </c>
      <c r="L183" s="27">
        <v>19.100000000000001</v>
      </c>
      <c r="M183" s="27">
        <v>18.399999999999999</v>
      </c>
      <c r="N183" s="27">
        <v>16.5</v>
      </c>
      <c r="O183" s="27">
        <v>19.899999999999999</v>
      </c>
      <c r="P183" s="27">
        <v>16.7</v>
      </c>
      <c r="Q183" s="27">
        <v>19.600000000000001</v>
      </c>
      <c r="R183" s="27">
        <v>17.5</v>
      </c>
      <c r="S183" s="27">
        <v>19.206</v>
      </c>
      <c r="T183" s="27">
        <v>20.440000000000001</v>
      </c>
      <c r="U183" s="27">
        <v>23.5</v>
      </c>
      <c r="V183" s="27">
        <v>16.899999999999999</v>
      </c>
      <c r="W183" s="27">
        <v>18.7</v>
      </c>
      <c r="X183" s="27">
        <v>18.501529051987767</v>
      </c>
    </row>
    <row r="184" spans="1:24" x14ac:dyDescent="0.2">
      <c r="A184" s="51" t="s">
        <v>105</v>
      </c>
      <c r="B184" s="99">
        <v>0.4</v>
      </c>
      <c r="C184" s="99">
        <v>0.6</v>
      </c>
      <c r="D184" s="100">
        <v>0.3</v>
      </c>
      <c r="E184" s="100">
        <v>0.4</v>
      </c>
      <c r="F184" s="99">
        <v>0.4</v>
      </c>
      <c r="G184" s="99">
        <v>0.3</v>
      </c>
      <c r="H184" s="99">
        <v>0.4</v>
      </c>
      <c r="I184" s="99">
        <v>0.3</v>
      </c>
      <c r="J184" s="99">
        <v>0.4</v>
      </c>
      <c r="K184" s="99">
        <v>0.4</v>
      </c>
      <c r="L184" s="99">
        <v>0.5</v>
      </c>
      <c r="M184" s="99">
        <v>0.5</v>
      </c>
      <c r="N184" s="99">
        <v>0.5</v>
      </c>
      <c r="O184" s="99">
        <v>0.4</v>
      </c>
      <c r="P184" s="99">
        <v>0.3</v>
      </c>
      <c r="Q184" s="99">
        <v>0</v>
      </c>
      <c r="R184" s="99">
        <v>0.1</v>
      </c>
      <c r="S184" s="99">
        <v>0.45800000000000002</v>
      </c>
      <c r="T184" s="99">
        <v>0.4</v>
      </c>
      <c r="U184" s="99">
        <v>0.6</v>
      </c>
      <c r="V184" s="99">
        <v>0.3</v>
      </c>
      <c r="W184" s="99">
        <v>0.47505938242280288</v>
      </c>
      <c r="X184" s="99">
        <v>0.32765399737876799</v>
      </c>
    </row>
    <row r="185" spans="1:24" x14ac:dyDescent="0.2">
      <c r="A185" s="98" t="s">
        <v>108</v>
      </c>
      <c r="B185" s="99">
        <v>10.9</v>
      </c>
      <c r="C185" s="99">
        <v>10.6</v>
      </c>
      <c r="D185" s="100">
        <v>11.1</v>
      </c>
      <c r="E185" s="100">
        <v>11.4</v>
      </c>
      <c r="F185" s="99">
        <v>10.8</v>
      </c>
      <c r="G185" s="99">
        <v>12.4</v>
      </c>
      <c r="H185" s="99">
        <v>11.5</v>
      </c>
      <c r="I185" s="99">
        <v>11.8</v>
      </c>
      <c r="J185" s="99">
        <v>11.4</v>
      </c>
      <c r="K185" s="99">
        <v>10.5</v>
      </c>
      <c r="L185" s="99">
        <v>11.2</v>
      </c>
      <c r="M185" s="99">
        <v>11</v>
      </c>
      <c r="N185" s="99">
        <v>9.8000000000000007</v>
      </c>
      <c r="O185" s="99">
        <v>13.1</v>
      </c>
      <c r="P185" s="99">
        <v>10.8</v>
      </c>
      <c r="Q185" s="99">
        <v>12.4</v>
      </c>
      <c r="R185" s="99">
        <v>11.4</v>
      </c>
      <c r="S185" s="99">
        <v>13.055999999999999</v>
      </c>
      <c r="T185" s="99">
        <v>12.7</v>
      </c>
      <c r="U185" s="99">
        <v>14.1</v>
      </c>
      <c r="V185" s="99">
        <v>10.7</v>
      </c>
      <c r="W185" s="99">
        <v>12.049233426905635</v>
      </c>
      <c r="X185" s="99">
        <v>11.09654871122761</v>
      </c>
    </row>
    <row r="186" spans="1:24" x14ac:dyDescent="0.2">
      <c r="A186" s="98" t="s">
        <v>109</v>
      </c>
      <c r="B186" s="99">
        <v>7.4</v>
      </c>
      <c r="C186" s="99">
        <v>5.2</v>
      </c>
      <c r="D186" s="100">
        <v>6.6</v>
      </c>
      <c r="E186" s="100">
        <v>6.5</v>
      </c>
      <c r="F186" s="99">
        <v>6.3</v>
      </c>
      <c r="G186" s="99">
        <v>6.5</v>
      </c>
      <c r="H186" s="99">
        <v>6.2</v>
      </c>
      <c r="I186" s="99">
        <v>6.2</v>
      </c>
      <c r="J186" s="99">
        <v>7.3</v>
      </c>
      <c r="K186" s="99">
        <v>6.8</v>
      </c>
      <c r="L186" s="99">
        <v>7.4</v>
      </c>
      <c r="M186" s="99">
        <v>6.9</v>
      </c>
      <c r="N186" s="99">
        <v>6.3</v>
      </c>
      <c r="O186" s="99">
        <v>6.3</v>
      </c>
      <c r="P186" s="99">
        <v>5.5</v>
      </c>
      <c r="Q186" s="99">
        <v>6.9</v>
      </c>
      <c r="R186" s="99">
        <v>6</v>
      </c>
      <c r="S186" s="99">
        <v>5.69</v>
      </c>
      <c r="T186" s="99">
        <v>7.3</v>
      </c>
      <c r="U186" s="99">
        <v>8.8000000000000007</v>
      </c>
      <c r="V186" s="99">
        <v>5.9</v>
      </c>
      <c r="W186" s="99">
        <v>6.1973655797883822</v>
      </c>
      <c r="X186" s="99">
        <v>7.0773263433813893</v>
      </c>
    </row>
    <row r="187" spans="1:24" x14ac:dyDescent="0.2">
      <c r="A187" s="25" t="s">
        <v>51</v>
      </c>
      <c r="B187" s="27">
        <v>55.2</v>
      </c>
      <c r="C187" s="27">
        <v>56.2</v>
      </c>
      <c r="D187" s="27">
        <v>55.3</v>
      </c>
      <c r="E187" s="27">
        <v>53.3</v>
      </c>
      <c r="F187" s="27">
        <v>52.4</v>
      </c>
      <c r="G187" s="27">
        <v>54.6</v>
      </c>
      <c r="H187" s="27">
        <v>54</v>
      </c>
      <c r="I187" s="27">
        <v>54.2</v>
      </c>
      <c r="J187" s="27">
        <v>53</v>
      </c>
      <c r="K187" s="27">
        <v>53.5</v>
      </c>
      <c r="L187" s="27">
        <v>52.9</v>
      </c>
      <c r="M187" s="27">
        <v>53.2</v>
      </c>
      <c r="N187" s="27">
        <v>54.9</v>
      </c>
      <c r="O187" s="27">
        <v>52.3</v>
      </c>
      <c r="P187" s="27">
        <v>54.6</v>
      </c>
      <c r="Q187" s="27">
        <v>54.1</v>
      </c>
      <c r="R187" s="27">
        <v>54.8</v>
      </c>
      <c r="S187" s="27">
        <v>53.304000000000002</v>
      </c>
      <c r="T187" s="27">
        <v>51.2</v>
      </c>
      <c r="U187" s="27">
        <v>48.5</v>
      </c>
      <c r="V187" s="27">
        <v>52.2</v>
      </c>
      <c r="W187" s="27">
        <v>50.1</v>
      </c>
      <c r="X187" s="27">
        <v>53.800786369593709</v>
      </c>
    </row>
    <row r="188" spans="1:24" x14ac:dyDescent="0.2">
      <c r="A188" s="51" t="s">
        <v>106</v>
      </c>
      <c r="B188" s="99">
        <v>6.5</v>
      </c>
      <c r="C188" s="99">
        <v>5.4</v>
      </c>
      <c r="D188" s="100">
        <v>6.9</v>
      </c>
      <c r="E188" s="100">
        <v>8.1999999999999993</v>
      </c>
      <c r="F188" s="99">
        <v>6.7</v>
      </c>
      <c r="G188" s="99">
        <v>8</v>
      </c>
      <c r="H188" s="99">
        <v>8.6999999999999993</v>
      </c>
      <c r="I188" s="99">
        <v>8.8000000000000007</v>
      </c>
      <c r="J188" s="99">
        <v>10</v>
      </c>
      <c r="K188" s="99">
        <v>10.3</v>
      </c>
      <c r="L188" s="99">
        <v>9.1999999999999993</v>
      </c>
      <c r="M188" s="99">
        <v>11.2</v>
      </c>
      <c r="N188" s="99">
        <v>12</v>
      </c>
      <c r="O188" s="99">
        <v>12.2</v>
      </c>
      <c r="P188" s="99">
        <v>13.4</v>
      </c>
      <c r="Q188" s="99">
        <v>16.100000000000001</v>
      </c>
      <c r="R188" s="99">
        <v>14.7</v>
      </c>
      <c r="S188" s="99">
        <v>16.681000000000001</v>
      </c>
      <c r="T188" s="99">
        <v>18.600000000000001</v>
      </c>
      <c r="U188" s="99">
        <v>18.100000000000001</v>
      </c>
      <c r="V188" s="99">
        <v>19.2</v>
      </c>
      <c r="W188" s="99">
        <v>18.786439213992658</v>
      </c>
      <c r="X188" s="99">
        <v>21.799912625600697</v>
      </c>
    </row>
    <row r="189" spans="1:24" x14ac:dyDescent="0.2">
      <c r="A189" s="98" t="s">
        <v>110</v>
      </c>
      <c r="B189" s="99">
        <v>42.8</v>
      </c>
      <c r="C189" s="99">
        <v>45.6</v>
      </c>
      <c r="D189" s="100">
        <v>43.1</v>
      </c>
      <c r="E189" s="100">
        <v>39.200000000000003</v>
      </c>
      <c r="F189" s="99">
        <v>39.799999999999997</v>
      </c>
      <c r="G189" s="99">
        <v>40.6</v>
      </c>
      <c r="H189" s="99">
        <v>40.299999999999997</v>
      </c>
      <c r="I189" s="99">
        <v>40.6</v>
      </c>
      <c r="J189" s="99">
        <v>38.1</v>
      </c>
      <c r="K189" s="99">
        <v>38.4</v>
      </c>
      <c r="L189" s="99">
        <v>39</v>
      </c>
      <c r="M189" s="99">
        <v>36.799999999999997</v>
      </c>
      <c r="N189" s="99">
        <v>36.1</v>
      </c>
      <c r="O189" s="99">
        <v>33.9</v>
      </c>
      <c r="P189" s="99">
        <v>36.700000000000003</v>
      </c>
      <c r="Q189" s="99">
        <v>32.700000000000003</v>
      </c>
      <c r="R189" s="99">
        <v>34.200000000000003</v>
      </c>
      <c r="S189" s="99">
        <v>31.78</v>
      </c>
      <c r="T189" s="99">
        <v>27.5</v>
      </c>
      <c r="U189" s="99">
        <v>26.6</v>
      </c>
      <c r="V189" s="99">
        <v>27.4</v>
      </c>
      <c r="W189" s="99">
        <v>27.294320881019217</v>
      </c>
      <c r="X189" s="99">
        <v>26.758409785932724</v>
      </c>
    </row>
    <row r="190" spans="1:24" x14ac:dyDescent="0.2">
      <c r="A190" s="6" t="s">
        <v>46</v>
      </c>
      <c r="B190" s="37">
        <f t="shared" ref="B190:S190" si="17">B180+B183+B187</f>
        <v>100</v>
      </c>
      <c r="C190" s="37">
        <f t="shared" si="17"/>
        <v>100</v>
      </c>
      <c r="D190" s="37">
        <f t="shared" si="17"/>
        <v>100</v>
      </c>
      <c r="E190" s="37">
        <f t="shared" si="17"/>
        <v>100</v>
      </c>
      <c r="F190" s="37">
        <f t="shared" si="17"/>
        <v>100</v>
      </c>
      <c r="G190" s="37">
        <f t="shared" si="17"/>
        <v>100</v>
      </c>
      <c r="H190" s="37">
        <f t="shared" si="17"/>
        <v>100</v>
      </c>
      <c r="I190" s="37">
        <f t="shared" si="17"/>
        <v>100</v>
      </c>
      <c r="J190" s="37">
        <f t="shared" si="17"/>
        <v>100</v>
      </c>
      <c r="K190" s="37">
        <f t="shared" si="17"/>
        <v>100</v>
      </c>
      <c r="L190" s="37">
        <f t="shared" si="17"/>
        <v>100</v>
      </c>
      <c r="M190" s="37">
        <f t="shared" si="17"/>
        <v>100</v>
      </c>
      <c r="N190" s="37">
        <f t="shared" si="17"/>
        <v>100</v>
      </c>
      <c r="O190" s="37">
        <f t="shared" si="17"/>
        <v>100</v>
      </c>
      <c r="P190" s="37">
        <f t="shared" si="17"/>
        <v>100</v>
      </c>
      <c r="Q190" s="37">
        <f t="shared" si="17"/>
        <v>100</v>
      </c>
      <c r="R190" s="37">
        <f t="shared" si="17"/>
        <v>100</v>
      </c>
      <c r="S190" s="37">
        <f t="shared" si="17"/>
        <v>99.998999999999995</v>
      </c>
      <c r="T190" s="37">
        <v>99.98</v>
      </c>
      <c r="U190" s="37">
        <f>U180+U183+U187</f>
        <v>100</v>
      </c>
      <c r="V190" s="37">
        <f>V180+V183+V187</f>
        <v>100</v>
      </c>
      <c r="W190" s="37">
        <f>W180+W183+W187</f>
        <v>100</v>
      </c>
      <c r="X190" s="37">
        <f>X180+X183+X187</f>
        <v>100</v>
      </c>
    </row>
    <row r="191" spans="1:24" x14ac:dyDescent="0.2">
      <c r="A191" s="5"/>
      <c r="B191" s="4"/>
      <c r="C191" s="4"/>
      <c r="D191" s="4"/>
      <c r="E191" s="4"/>
      <c r="F191" s="4"/>
      <c r="G191" s="4"/>
      <c r="H191" s="4"/>
      <c r="I191" s="4"/>
      <c r="J191" s="4"/>
      <c r="K191" s="4"/>
      <c r="L191" s="4"/>
      <c r="M191" s="4"/>
      <c r="N191" s="4"/>
      <c r="O191" s="4"/>
      <c r="P191" s="4"/>
      <c r="Q191" s="4"/>
      <c r="R191" s="4"/>
      <c r="S191" s="4"/>
      <c r="T191" s="4"/>
      <c r="U191" s="4"/>
      <c r="V191" s="4"/>
      <c r="W191" s="4"/>
      <c r="X191" s="4"/>
    </row>
    <row r="192" spans="1:24" x14ac:dyDescent="0.2">
      <c r="A192" s="8"/>
      <c r="B192" s="8"/>
      <c r="C192" s="8"/>
      <c r="D192" s="47"/>
      <c r="E192" s="47"/>
      <c r="F192" s="47"/>
      <c r="G192" s="47"/>
      <c r="H192" s="47"/>
      <c r="I192" s="47"/>
      <c r="J192" s="47"/>
      <c r="K192" s="47"/>
      <c r="L192" s="47"/>
      <c r="M192" s="47"/>
      <c r="N192" s="47"/>
      <c r="O192" s="47"/>
      <c r="P192" s="47"/>
      <c r="Q192" s="47"/>
      <c r="R192" s="47"/>
      <c r="S192" s="47"/>
      <c r="T192" s="8"/>
      <c r="U192" s="8"/>
      <c r="V192" s="8"/>
      <c r="W192" s="8"/>
      <c r="X192" s="8"/>
    </row>
    <row r="193" spans="1:27" x14ac:dyDescent="0.2">
      <c r="A193" s="6" t="s">
        <v>23</v>
      </c>
      <c r="B193" s="6">
        <v>1993</v>
      </c>
      <c r="C193" s="6">
        <v>1994</v>
      </c>
      <c r="D193" s="46">
        <v>1995</v>
      </c>
      <c r="E193" s="6">
        <v>1996</v>
      </c>
      <c r="F193" s="46">
        <v>1997</v>
      </c>
      <c r="G193" s="6">
        <v>1998</v>
      </c>
      <c r="H193" s="6">
        <v>1999</v>
      </c>
      <c r="I193" s="6">
        <v>2000</v>
      </c>
      <c r="J193" s="6">
        <v>2001</v>
      </c>
      <c r="K193" s="6">
        <v>2002</v>
      </c>
      <c r="L193" s="6">
        <v>2003</v>
      </c>
      <c r="M193" s="6">
        <v>2004</v>
      </c>
      <c r="N193" s="6">
        <v>2005</v>
      </c>
      <c r="O193" s="6">
        <v>2006</v>
      </c>
      <c r="P193" s="6">
        <v>2007</v>
      </c>
      <c r="Q193" s="6">
        <v>2008</v>
      </c>
      <c r="R193" s="6">
        <v>2009</v>
      </c>
      <c r="S193" s="6">
        <v>2010</v>
      </c>
      <c r="T193" s="6">
        <v>2011</v>
      </c>
      <c r="U193" s="6">
        <v>2012</v>
      </c>
      <c r="V193" s="6">
        <v>2013</v>
      </c>
      <c r="W193" s="6">
        <v>2014</v>
      </c>
      <c r="X193" s="6">
        <v>2015</v>
      </c>
    </row>
    <row r="194" spans="1:27" x14ac:dyDescent="0.2">
      <c r="A194" s="25" t="s">
        <v>30</v>
      </c>
      <c r="B194" s="27">
        <v>5.7</v>
      </c>
      <c r="C194" s="27">
        <v>4.2</v>
      </c>
      <c r="D194" s="27">
        <v>5.3</v>
      </c>
      <c r="E194" s="27">
        <v>6</v>
      </c>
      <c r="F194" s="27">
        <v>6.7938101395703185</v>
      </c>
      <c r="G194" s="27">
        <v>6.132477728279996</v>
      </c>
      <c r="H194" s="27">
        <v>6.1</v>
      </c>
      <c r="I194" s="27">
        <v>6.4</v>
      </c>
      <c r="J194" s="27">
        <v>6.6</v>
      </c>
      <c r="K194" s="27">
        <v>7.0915557161575631</v>
      </c>
      <c r="L194" s="27">
        <v>6.7</v>
      </c>
      <c r="M194" s="27">
        <v>7.3</v>
      </c>
      <c r="N194" s="27">
        <v>6.6</v>
      </c>
      <c r="O194" s="27">
        <v>6.3</v>
      </c>
      <c r="P194" s="27">
        <v>6.381952426909165</v>
      </c>
      <c r="Q194" s="27">
        <v>5.4340376283385137</v>
      </c>
      <c r="R194" s="27">
        <v>5.9669598760852143</v>
      </c>
      <c r="S194" s="27">
        <v>5.8232845178573749</v>
      </c>
      <c r="T194" s="27">
        <v>6.2148121443594384</v>
      </c>
      <c r="U194" s="27">
        <v>5.8062131088116073</v>
      </c>
      <c r="V194" s="27">
        <v>6.0214375323204488</v>
      </c>
      <c r="W194" s="27">
        <v>6.2822218554634794</v>
      </c>
      <c r="X194" s="27">
        <v>5.5214656349334978</v>
      </c>
    </row>
    <row r="195" spans="1:27" x14ac:dyDescent="0.2">
      <c r="A195" s="51" t="s">
        <v>104</v>
      </c>
      <c r="B195" s="99">
        <v>6.7</v>
      </c>
      <c r="C195" s="99">
        <v>4.9000000000000004</v>
      </c>
      <c r="D195" s="100">
        <v>6.3</v>
      </c>
      <c r="E195" s="100">
        <v>7.1</v>
      </c>
      <c r="F195" s="100">
        <v>8.3873306027641554</v>
      </c>
      <c r="G195" s="100">
        <v>7.3044394875408933</v>
      </c>
      <c r="H195" s="100">
        <v>7.1</v>
      </c>
      <c r="I195" s="100">
        <v>7.8</v>
      </c>
      <c r="J195" s="100">
        <v>7.2</v>
      </c>
      <c r="K195" s="100">
        <v>8.2193200833302651</v>
      </c>
      <c r="L195" s="100">
        <v>8.1</v>
      </c>
      <c r="M195" s="100">
        <v>8.1999999999999993</v>
      </c>
      <c r="N195" s="100">
        <v>7.7</v>
      </c>
      <c r="O195" s="100">
        <v>8.4</v>
      </c>
      <c r="P195" s="100">
        <v>7.0527229151417732</v>
      </c>
      <c r="Q195" s="99">
        <v>5.8215381354917355</v>
      </c>
      <c r="R195" s="99">
        <v>7.1056340238382356</v>
      </c>
      <c r="S195" s="99">
        <v>5.8949191710445961</v>
      </c>
      <c r="T195" s="99">
        <v>7.0690830415001242</v>
      </c>
      <c r="U195" s="99">
        <v>6.1054778130291085</v>
      </c>
      <c r="V195" s="99">
        <v>6.6485581691724223</v>
      </c>
      <c r="W195" s="99">
        <v>7.218304863767905</v>
      </c>
      <c r="X195" s="99">
        <v>6.2807105848224145</v>
      </c>
    </row>
    <row r="196" spans="1:27" x14ac:dyDescent="0.2">
      <c r="A196" s="98" t="s">
        <v>107</v>
      </c>
      <c r="B196" s="99">
        <v>5.3</v>
      </c>
      <c r="C196" s="99">
        <v>3.7</v>
      </c>
      <c r="D196" s="100">
        <v>5.0999999999999996</v>
      </c>
      <c r="E196" s="100">
        <v>5.7</v>
      </c>
      <c r="F196" s="100">
        <v>5.9880571982157793</v>
      </c>
      <c r="G196" s="100">
        <v>5.802077864881606</v>
      </c>
      <c r="H196" s="100">
        <v>7.7</v>
      </c>
      <c r="I196" s="100">
        <v>5.6</v>
      </c>
      <c r="J196" s="100">
        <v>6.6</v>
      </c>
      <c r="K196" s="100">
        <v>6.6559489861702215</v>
      </c>
      <c r="L196" s="100">
        <v>6</v>
      </c>
      <c r="M196" s="100">
        <v>6.7</v>
      </c>
      <c r="N196" s="100">
        <v>6.1</v>
      </c>
      <c r="O196" s="100">
        <v>5.2</v>
      </c>
      <c r="P196" s="100">
        <v>5.9182672442247002</v>
      </c>
      <c r="Q196" s="99">
        <v>5.3539582229905829</v>
      </c>
      <c r="R196" s="99">
        <v>5.3834571258680626</v>
      </c>
      <c r="S196" s="99">
        <v>5.7164279186971099</v>
      </c>
      <c r="T196" s="99">
        <v>5.9744651397645914</v>
      </c>
      <c r="U196" s="99">
        <v>5.3957566761505884</v>
      </c>
      <c r="V196" s="99">
        <v>5.7012147830706654</v>
      </c>
      <c r="W196" s="99">
        <v>5.9326394754206131</v>
      </c>
      <c r="X196" s="99">
        <v>5.5057570913007394</v>
      </c>
    </row>
    <row r="197" spans="1:27" x14ac:dyDescent="0.2">
      <c r="A197" s="25" t="s">
        <v>31</v>
      </c>
      <c r="B197" s="27">
        <v>3.5</v>
      </c>
      <c r="C197" s="27">
        <v>2.2000000000000002</v>
      </c>
      <c r="D197" s="27">
        <v>3.4</v>
      </c>
      <c r="E197" s="27">
        <v>3.5</v>
      </c>
      <c r="F197" s="27">
        <v>3.2126813173875326</v>
      </c>
      <c r="G197" s="27">
        <v>3.8820072795084402</v>
      </c>
      <c r="H197" s="27">
        <v>3.5</v>
      </c>
      <c r="I197" s="27">
        <v>3.8</v>
      </c>
      <c r="J197" s="27">
        <v>4.3</v>
      </c>
      <c r="K197" s="27">
        <v>3.8945663504610617</v>
      </c>
      <c r="L197" s="27">
        <v>4.0999999999999996</v>
      </c>
      <c r="M197" s="27">
        <v>4.5999999999999996</v>
      </c>
      <c r="N197" s="27">
        <v>3.5</v>
      </c>
      <c r="O197" s="27">
        <v>4.5</v>
      </c>
      <c r="P197" s="27">
        <v>3.6559346151455654</v>
      </c>
      <c r="Q197" s="27">
        <v>4.259155988371357</v>
      </c>
      <c r="R197" s="27">
        <v>4.1362107037077802</v>
      </c>
      <c r="S197" s="27">
        <v>4.3</v>
      </c>
      <c r="T197" s="27">
        <v>4.6409784766087778</v>
      </c>
      <c r="U197" s="27">
        <v>5.4050159473418375</v>
      </c>
      <c r="V197" s="27">
        <v>3.7750829079968282</v>
      </c>
      <c r="W197" s="27">
        <v>4.4495953274880433</v>
      </c>
      <c r="X197" s="27">
        <v>4.3263919058869691</v>
      </c>
    </row>
    <row r="198" spans="1:27" x14ac:dyDescent="0.2">
      <c r="A198" s="51" t="s">
        <v>105</v>
      </c>
      <c r="B198" s="99">
        <v>1.8</v>
      </c>
      <c r="C198" s="99">
        <v>1.7</v>
      </c>
      <c r="D198" s="100">
        <v>1.3</v>
      </c>
      <c r="E198" s="100">
        <v>1.8</v>
      </c>
      <c r="F198" s="100">
        <v>2.8350649952153111</v>
      </c>
      <c r="G198" s="100">
        <v>2.0326053100025114</v>
      </c>
      <c r="H198" s="100">
        <v>2</v>
      </c>
      <c r="I198" s="100">
        <v>1.6</v>
      </c>
      <c r="J198" s="100">
        <v>3.6</v>
      </c>
      <c r="K198" s="100">
        <v>2.8551188970161805</v>
      </c>
      <c r="L198" s="100">
        <v>3.9</v>
      </c>
      <c r="M198" s="100">
        <v>3.8</v>
      </c>
      <c r="N198" s="100">
        <v>3.4</v>
      </c>
      <c r="O198" s="100">
        <v>2.5</v>
      </c>
      <c r="P198" s="100">
        <v>2.3030992813610265</v>
      </c>
      <c r="Q198" s="99">
        <v>0</v>
      </c>
      <c r="R198" s="99">
        <v>0.64284195293379198</v>
      </c>
      <c r="S198" s="99">
        <v>3.4253431269947656</v>
      </c>
      <c r="T198" s="99">
        <v>2.591591405675763</v>
      </c>
      <c r="U198" s="99">
        <v>3.6232630267804344</v>
      </c>
      <c r="V198" s="99">
        <v>2.2540590144383001</v>
      </c>
      <c r="W198" s="99">
        <v>5.349375848094045</v>
      </c>
      <c r="X198" s="99">
        <v>3.8663850843130003</v>
      </c>
    </row>
    <row r="199" spans="1:27" x14ac:dyDescent="0.2">
      <c r="A199" s="98" t="s">
        <v>108</v>
      </c>
      <c r="B199" s="99">
        <v>3.8</v>
      </c>
      <c r="C199" s="99">
        <v>2.7</v>
      </c>
      <c r="D199" s="100">
        <v>3.6</v>
      </c>
      <c r="E199" s="100">
        <v>3.8</v>
      </c>
      <c r="F199" s="100">
        <v>3.5137869027015158</v>
      </c>
      <c r="G199" s="100">
        <v>4.2595747996563791</v>
      </c>
      <c r="H199" s="100">
        <v>3.9</v>
      </c>
      <c r="I199" s="100">
        <v>4.4000000000000004</v>
      </c>
      <c r="J199" s="100">
        <v>4.5999999999999996</v>
      </c>
      <c r="K199" s="100">
        <v>4.1371132497014429</v>
      </c>
      <c r="L199" s="100">
        <v>4.3</v>
      </c>
      <c r="M199" s="100">
        <v>4.8</v>
      </c>
      <c r="N199" s="100">
        <v>3.7</v>
      </c>
      <c r="O199" s="100">
        <v>5</v>
      </c>
      <c r="P199" s="100">
        <v>4.2408710051943528</v>
      </c>
      <c r="Q199" s="99">
        <v>4.6084787469432626</v>
      </c>
      <c r="R199" s="99">
        <v>4.5141926099480658</v>
      </c>
      <c r="S199" s="99">
        <v>4.8687369932444735</v>
      </c>
      <c r="T199" s="99">
        <v>4.7825935304088185</v>
      </c>
      <c r="U199" s="99">
        <v>5.4518785856086849</v>
      </c>
      <c r="V199" s="99">
        <v>4.1635371785992641</v>
      </c>
      <c r="W199" s="99">
        <v>4.7533718149886388</v>
      </c>
      <c r="X199" s="99">
        <v>4.5224504020263421</v>
      </c>
    </row>
    <row r="200" spans="1:27" x14ac:dyDescent="0.2">
      <c r="A200" s="98" t="s">
        <v>109</v>
      </c>
      <c r="B200" s="99">
        <v>3.2</v>
      </c>
      <c r="C200" s="99">
        <v>1.7</v>
      </c>
      <c r="D200" s="100">
        <v>3.2</v>
      </c>
      <c r="E200" s="100">
        <v>3.1</v>
      </c>
      <c r="F200" s="100">
        <v>2.8219912905957059</v>
      </c>
      <c r="G200" s="100">
        <v>3.3979149125047741</v>
      </c>
      <c r="H200" s="100">
        <v>3</v>
      </c>
      <c r="I200" s="100">
        <v>3.1</v>
      </c>
      <c r="J200" s="100">
        <v>3.9</v>
      </c>
      <c r="K200" s="100">
        <v>3.6478763360624278</v>
      </c>
      <c r="L200" s="100">
        <v>3.8</v>
      </c>
      <c r="M200" s="100">
        <v>4.3</v>
      </c>
      <c r="N200" s="100">
        <v>3.2</v>
      </c>
      <c r="O200" s="100">
        <v>3.8</v>
      </c>
      <c r="P200" s="100">
        <v>2.9147476188746193</v>
      </c>
      <c r="Q200" s="99">
        <v>3.8906760521852886</v>
      </c>
      <c r="R200" s="99">
        <v>3.8738264523321169</v>
      </c>
      <c r="S200" s="99">
        <v>3.3312117004186717</v>
      </c>
      <c r="T200" s="99">
        <v>4.5874899143661896</v>
      </c>
      <c r="U200" s="99">
        <v>5.5204926634570501</v>
      </c>
      <c r="V200" s="99">
        <v>3.3206626136417179</v>
      </c>
      <c r="W200" s="99">
        <v>3.9255195256553859</v>
      </c>
      <c r="X200" s="99">
        <v>4.0941202658695639</v>
      </c>
    </row>
    <row r="201" spans="1:27" x14ac:dyDescent="0.2">
      <c r="A201" s="25" t="s">
        <v>51</v>
      </c>
      <c r="B201" s="27">
        <v>4.5999999999999996</v>
      </c>
      <c r="C201" s="27">
        <v>3.5</v>
      </c>
      <c r="D201" s="27">
        <v>4.4000000000000004</v>
      </c>
      <c r="E201" s="27">
        <v>4.5999999999999996</v>
      </c>
      <c r="F201" s="27">
        <v>4.8161099772910587</v>
      </c>
      <c r="G201" s="27">
        <v>5.1796607218480979</v>
      </c>
      <c r="H201" s="27">
        <v>5.0999999999999996</v>
      </c>
      <c r="I201" s="27">
        <v>5.4</v>
      </c>
      <c r="J201" s="27">
        <v>5.7</v>
      </c>
      <c r="K201" s="27">
        <v>5.7241072126854595</v>
      </c>
      <c r="L201" s="27">
        <v>5.4</v>
      </c>
      <c r="M201" s="27">
        <v>5.9</v>
      </c>
      <c r="N201" s="27">
        <v>5.6</v>
      </c>
      <c r="O201" s="27">
        <v>5.5</v>
      </c>
      <c r="P201" s="27">
        <v>5.2355578061226637</v>
      </c>
      <c r="Q201" s="27">
        <v>5.5511284935270089</v>
      </c>
      <c r="R201" s="27">
        <v>5.9915608003846739</v>
      </c>
      <c r="S201" s="27">
        <v>5.6269639750728206</v>
      </c>
      <c r="T201" s="27">
        <v>5.4034606053432181</v>
      </c>
      <c r="U201" s="27">
        <v>5.1044041654539134</v>
      </c>
      <c r="V201" s="27">
        <v>5.3135613816999783</v>
      </c>
      <c r="W201" s="27">
        <v>5.2361295097529261</v>
      </c>
      <c r="X201" s="27">
        <v>5.5253399477881606</v>
      </c>
    </row>
    <row r="202" spans="1:27" x14ac:dyDescent="0.2">
      <c r="A202" s="51" t="s">
        <v>106</v>
      </c>
      <c r="B202" s="99">
        <v>3.3</v>
      </c>
      <c r="C202" s="99">
        <v>2.1</v>
      </c>
      <c r="D202" s="100">
        <v>3.2</v>
      </c>
      <c r="E202" s="100">
        <v>4.3</v>
      </c>
      <c r="F202" s="100">
        <v>3.533233813456746</v>
      </c>
      <c r="G202" s="100">
        <v>3.5744433253361025</v>
      </c>
      <c r="H202" s="100">
        <v>4.5</v>
      </c>
      <c r="I202" s="100">
        <v>4.9000000000000004</v>
      </c>
      <c r="J202" s="100">
        <v>5.3</v>
      </c>
      <c r="K202" s="100">
        <v>5.0782570020711661</v>
      </c>
      <c r="L202" s="100">
        <v>4.3</v>
      </c>
      <c r="M202" s="100">
        <v>5.0999999999999996</v>
      </c>
      <c r="N202" s="100">
        <v>5.5</v>
      </c>
      <c r="O202" s="100">
        <v>4.8</v>
      </c>
      <c r="P202" s="100">
        <v>4.4924524858548356</v>
      </c>
      <c r="Q202" s="99">
        <v>5.460036746835228</v>
      </c>
      <c r="R202" s="99">
        <v>5.4900736674154382</v>
      </c>
      <c r="S202" s="99">
        <v>5.8958099745754886</v>
      </c>
      <c r="T202" s="99">
        <v>5.528288006500448</v>
      </c>
      <c r="U202" s="99">
        <v>5.7371513022975122</v>
      </c>
      <c r="V202" s="99">
        <v>6.3718113031187196</v>
      </c>
      <c r="W202" s="99">
        <v>5.8313983016107445</v>
      </c>
      <c r="X202" s="99">
        <v>7.0444800084117647</v>
      </c>
    </row>
    <row r="203" spans="1:27" x14ac:dyDescent="0.2">
      <c r="A203" s="98" t="s">
        <v>110</v>
      </c>
      <c r="B203" s="99">
        <v>5</v>
      </c>
      <c r="C203" s="99">
        <v>3.9</v>
      </c>
      <c r="D203" s="100">
        <v>4.9000000000000004</v>
      </c>
      <c r="E203" s="100">
        <v>4.7</v>
      </c>
      <c r="F203" s="100">
        <v>5.1508469428621346</v>
      </c>
      <c r="G203" s="100">
        <v>6.0035970136936285</v>
      </c>
      <c r="H203" s="100">
        <v>5.5</v>
      </c>
      <c r="I203" s="100">
        <v>5.7</v>
      </c>
      <c r="J203" s="100">
        <v>6</v>
      </c>
      <c r="K203" s="100">
        <v>6.1836284734069791</v>
      </c>
      <c r="L203" s="100">
        <v>5.8</v>
      </c>
      <c r="M203" s="100">
        <v>6.3</v>
      </c>
      <c r="N203" s="100">
        <v>5.5</v>
      </c>
      <c r="O203" s="100">
        <v>5.7</v>
      </c>
      <c r="P203" s="100">
        <v>5.9450924444427331</v>
      </c>
      <c r="Q203" s="99">
        <v>5.753458933955204</v>
      </c>
      <c r="R203" s="99">
        <v>6.2673559790422386</v>
      </c>
      <c r="S203" s="99">
        <v>5.900819507970323</v>
      </c>
      <c r="T203" s="99">
        <v>5.3203566533482043</v>
      </c>
      <c r="U203" s="99">
        <v>5.0115433774340046</v>
      </c>
      <c r="V203" s="99">
        <v>4.6800401523047483</v>
      </c>
      <c r="W203" s="99">
        <v>5.0938125190742412</v>
      </c>
      <c r="X203" s="99">
        <v>4.761434402576306</v>
      </c>
    </row>
    <row r="204" spans="1:27" x14ac:dyDescent="0.2">
      <c r="A204" s="6" t="s">
        <v>46</v>
      </c>
      <c r="B204" s="37">
        <v>4.5999999999999996</v>
      </c>
      <c r="C204" s="37">
        <v>3.3</v>
      </c>
      <c r="D204" s="37">
        <v>4.4000000000000004</v>
      </c>
      <c r="E204" s="37">
        <v>4.5999999999999996</v>
      </c>
      <c r="F204" s="37">
        <v>4.8174622264138671</v>
      </c>
      <c r="G204" s="37">
        <v>5.0584401855541348</v>
      </c>
      <c r="H204" s="37">
        <v>4.9000000000000004</v>
      </c>
      <c r="I204" s="37">
        <v>5.2</v>
      </c>
      <c r="J204" s="37">
        <v>5.6</v>
      </c>
      <c r="K204" s="37">
        <v>5.5604610650085622</v>
      </c>
      <c r="L204" s="37">
        <v>5.4</v>
      </c>
      <c r="M204" s="37">
        <v>5.9</v>
      </c>
      <c r="N204" s="37">
        <v>5.3</v>
      </c>
      <c r="O204" s="37">
        <v>5.4</v>
      </c>
      <c r="P204" s="37">
        <v>5.127631296909084</v>
      </c>
      <c r="Q204" s="37">
        <v>5.2059800236871476</v>
      </c>
      <c r="R204" s="37">
        <v>5.5522799421381404</v>
      </c>
      <c r="S204" s="37">
        <v>5.3425079166454328</v>
      </c>
      <c r="T204" s="37">
        <v>5.4233137642699809</v>
      </c>
      <c r="U204" s="37">
        <v>5.355976963984836</v>
      </c>
      <c r="V204" s="37">
        <v>5.1423573193083101</v>
      </c>
      <c r="W204" s="37">
        <v>5.3369877407161468</v>
      </c>
      <c r="X204" s="37">
        <v>5.2524978942530893</v>
      </c>
    </row>
    <row r="205" spans="1:27" x14ac:dyDescent="0.2">
      <c r="A205" s="102" t="s">
        <v>59</v>
      </c>
      <c r="B205" s="39"/>
      <c r="C205" s="39"/>
      <c r="D205" s="39"/>
      <c r="E205" s="48"/>
      <c r="F205" s="4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x14ac:dyDescent="0.2">
      <c r="A206" s="170"/>
      <c r="B206" s="171"/>
      <c r="C206" s="171"/>
      <c r="D206" s="39"/>
      <c r="E206" s="48"/>
      <c r="F206" s="49"/>
      <c r="G206" s="39"/>
      <c r="H206" s="39"/>
      <c r="I206" s="39"/>
      <c r="J206" s="39"/>
      <c r="K206" s="39"/>
      <c r="L206" s="39"/>
      <c r="M206" s="39"/>
      <c r="N206" s="39"/>
      <c r="O206" s="39"/>
      <c r="P206" s="39"/>
      <c r="Q206" s="39"/>
      <c r="R206" s="39"/>
      <c r="S206" s="39"/>
      <c r="T206" s="39"/>
      <c r="U206" s="39"/>
      <c r="V206" s="39"/>
      <c r="W206" s="39"/>
      <c r="X206" s="39"/>
      <c r="Y206" s="39"/>
      <c r="Z206" s="39"/>
      <c r="AA206" s="39"/>
    </row>
    <row r="209" spans="1:25" ht="15.75" x14ac:dyDescent="0.2">
      <c r="A209" s="127" t="s">
        <v>54</v>
      </c>
      <c r="B209" s="21"/>
      <c r="C209" s="24"/>
      <c r="D209" s="24"/>
      <c r="E209" s="54"/>
      <c r="F209" s="54"/>
      <c r="G209" s="24"/>
      <c r="H209" s="24"/>
      <c r="I209" s="24"/>
      <c r="J209" s="24"/>
      <c r="K209" s="24"/>
      <c r="L209" s="24"/>
      <c r="M209" s="24"/>
      <c r="N209" s="24"/>
      <c r="O209" s="24"/>
      <c r="P209" s="24"/>
      <c r="Q209" s="24"/>
      <c r="R209" s="24"/>
      <c r="S209" s="24"/>
      <c r="T209" s="24"/>
      <c r="U209" s="24"/>
      <c r="V209" s="24"/>
      <c r="W209" s="24"/>
      <c r="X209" s="24"/>
      <c r="Y209" s="24"/>
    </row>
    <row r="210" spans="1:25" ht="15.75" x14ac:dyDescent="0.2">
      <c r="A210" s="96" t="s">
        <v>57</v>
      </c>
      <c r="B210" s="21"/>
      <c r="C210" s="24"/>
      <c r="D210" s="24"/>
      <c r="E210" s="54"/>
      <c r="F210" s="54"/>
      <c r="G210" s="24"/>
      <c r="H210" s="24"/>
      <c r="I210" s="24"/>
      <c r="J210" s="24"/>
      <c r="K210" s="24"/>
      <c r="L210" s="24"/>
      <c r="M210" s="24"/>
      <c r="N210" s="24"/>
      <c r="O210" s="24"/>
      <c r="P210" s="24"/>
      <c r="Q210" s="24"/>
      <c r="R210" s="24"/>
      <c r="S210" s="24"/>
      <c r="T210" s="24"/>
      <c r="U210" s="24"/>
      <c r="V210" s="24"/>
      <c r="W210" s="24"/>
      <c r="X210" s="24"/>
      <c r="Y210" s="24"/>
    </row>
    <row r="211" spans="1:25" x14ac:dyDescent="0.2">
      <c r="A211" s="8"/>
      <c r="B211" s="8"/>
      <c r="C211" s="8"/>
      <c r="D211" s="8"/>
      <c r="E211" s="52"/>
      <c r="F211" s="52"/>
      <c r="G211" s="8"/>
      <c r="H211" s="8"/>
      <c r="I211" s="8"/>
      <c r="J211" s="8"/>
      <c r="K211" s="8"/>
      <c r="L211" s="8"/>
      <c r="M211" s="8"/>
      <c r="N211" s="8"/>
      <c r="O211" s="8"/>
      <c r="P211" s="8"/>
      <c r="Q211" s="8"/>
      <c r="R211" s="8"/>
      <c r="S211" s="8"/>
      <c r="T211" s="8"/>
      <c r="U211" s="8"/>
      <c r="V211" s="8"/>
      <c r="W211" s="8"/>
      <c r="X211" s="8"/>
      <c r="Y211" s="8"/>
    </row>
    <row r="212" spans="1:25" x14ac:dyDescent="0.2">
      <c r="A212" s="6" t="s">
        <v>6</v>
      </c>
      <c r="B212" s="6">
        <v>1993</v>
      </c>
      <c r="C212" s="6">
        <v>1994</v>
      </c>
      <c r="D212" s="38">
        <v>1995</v>
      </c>
      <c r="E212" s="6">
        <v>1996</v>
      </c>
      <c r="F212" s="38">
        <v>1997</v>
      </c>
      <c r="G212" s="6">
        <v>1998</v>
      </c>
      <c r="H212" s="6">
        <v>1999</v>
      </c>
      <c r="I212" s="6">
        <v>2000</v>
      </c>
      <c r="J212" s="6">
        <v>2001</v>
      </c>
      <c r="K212" s="6">
        <v>2002</v>
      </c>
      <c r="L212" s="6">
        <v>2003</v>
      </c>
      <c r="M212" s="6">
        <v>2004</v>
      </c>
      <c r="N212" s="6">
        <v>2005</v>
      </c>
      <c r="O212" s="6">
        <v>2006</v>
      </c>
      <c r="P212" s="6">
        <v>2007</v>
      </c>
      <c r="Q212" s="6">
        <v>2008</v>
      </c>
      <c r="R212" s="6">
        <v>2009</v>
      </c>
      <c r="S212" s="6">
        <v>2010</v>
      </c>
      <c r="T212" s="6">
        <v>2011</v>
      </c>
      <c r="U212" s="6">
        <v>2012</v>
      </c>
      <c r="V212" s="6">
        <v>2013</v>
      </c>
      <c r="W212" s="6">
        <v>2014</v>
      </c>
      <c r="X212" s="6">
        <v>2015</v>
      </c>
    </row>
    <row r="213" spans="1:25" x14ac:dyDescent="0.2">
      <c r="A213" s="106" t="s">
        <v>73</v>
      </c>
      <c r="B213" s="27">
        <v>26.3</v>
      </c>
      <c r="C213" s="27">
        <v>26.3</v>
      </c>
      <c r="D213" s="55">
        <v>26.3</v>
      </c>
      <c r="E213" s="55">
        <v>26.3</v>
      </c>
      <c r="F213" s="55">
        <v>26.3</v>
      </c>
      <c r="G213" s="55">
        <v>26.4</v>
      </c>
      <c r="H213" s="55">
        <v>26.4</v>
      </c>
      <c r="I213" s="55">
        <v>26.4</v>
      </c>
      <c r="J213" s="55">
        <v>26.4</v>
      </c>
      <c r="K213" s="55">
        <v>26.4</v>
      </c>
      <c r="L213" s="55">
        <v>24.8</v>
      </c>
      <c r="M213" s="55">
        <v>24.7</v>
      </c>
      <c r="N213" s="55">
        <v>24.7</v>
      </c>
      <c r="O213" s="55">
        <v>24.7</v>
      </c>
      <c r="P213" s="55">
        <v>24.7</v>
      </c>
      <c r="Q213" s="55">
        <v>25.9</v>
      </c>
      <c r="R213" s="55">
        <v>25.5</v>
      </c>
      <c r="S213" s="55">
        <v>25.7</v>
      </c>
      <c r="T213" s="55">
        <v>25.8</v>
      </c>
      <c r="U213" s="55">
        <v>23</v>
      </c>
      <c r="V213" s="55">
        <v>23</v>
      </c>
      <c r="W213" s="55">
        <v>23.213557247756324</v>
      </c>
      <c r="X213" s="55">
        <v>22.4</v>
      </c>
    </row>
    <row r="214" spans="1:25" x14ac:dyDescent="0.2">
      <c r="A214" s="106" t="s">
        <v>74</v>
      </c>
      <c r="B214" s="27">
        <v>16.3</v>
      </c>
      <c r="C214" s="27">
        <v>16.3</v>
      </c>
      <c r="D214" s="55">
        <v>16.3</v>
      </c>
      <c r="E214" s="55">
        <v>16.3</v>
      </c>
      <c r="F214" s="55">
        <v>16.3</v>
      </c>
      <c r="G214" s="55">
        <v>16.2</v>
      </c>
      <c r="H214" s="55">
        <v>16.2</v>
      </c>
      <c r="I214" s="55">
        <v>16.2</v>
      </c>
      <c r="J214" s="55">
        <v>16.2</v>
      </c>
      <c r="K214" s="55">
        <v>16.2</v>
      </c>
      <c r="L214" s="55">
        <v>16.899999999999999</v>
      </c>
      <c r="M214" s="55">
        <v>16.899999999999999</v>
      </c>
      <c r="N214" s="55">
        <v>16.899999999999999</v>
      </c>
      <c r="O214" s="55">
        <v>16.899999999999999</v>
      </c>
      <c r="P214" s="55">
        <v>16.899999999999999</v>
      </c>
      <c r="Q214" s="55">
        <v>17.5</v>
      </c>
      <c r="R214" s="55">
        <v>16.899999999999999</v>
      </c>
      <c r="S214" s="55">
        <v>16.899999999999999</v>
      </c>
      <c r="T214" s="55">
        <v>17</v>
      </c>
      <c r="U214" s="55">
        <v>17.5</v>
      </c>
      <c r="V214" s="55">
        <v>17.5</v>
      </c>
      <c r="W214" s="55">
        <v>17.487081860212129</v>
      </c>
      <c r="X214" s="55">
        <v>17.399999999999999</v>
      </c>
    </row>
    <row r="215" spans="1:25" x14ac:dyDescent="0.2">
      <c r="A215" s="25" t="s">
        <v>33</v>
      </c>
      <c r="B215" s="56">
        <v>13.2</v>
      </c>
      <c r="C215" s="27">
        <v>6.8</v>
      </c>
      <c r="D215" s="55">
        <v>6.7</v>
      </c>
      <c r="E215" s="55">
        <v>6.7</v>
      </c>
      <c r="F215" s="55">
        <v>6.7</v>
      </c>
      <c r="G215" s="55">
        <v>6.8</v>
      </c>
      <c r="H215" s="55">
        <v>6.8</v>
      </c>
      <c r="I215" s="55">
        <v>6.8</v>
      </c>
      <c r="J215" s="55">
        <v>6.8</v>
      </c>
      <c r="K215" s="55">
        <v>6.8</v>
      </c>
      <c r="L215" s="55">
        <v>6.4</v>
      </c>
      <c r="M215" s="55">
        <v>6.4</v>
      </c>
      <c r="N215" s="55">
        <v>6.4</v>
      </c>
      <c r="O215" s="55">
        <v>6.4</v>
      </c>
      <c r="P215" s="55">
        <v>6.4</v>
      </c>
      <c r="Q215" s="55">
        <v>5.8</v>
      </c>
      <c r="R215" s="55">
        <v>6.2</v>
      </c>
      <c r="S215" s="55">
        <v>6.2</v>
      </c>
      <c r="T215" s="55">
        <v>6.2</v>
      </c>
      <c r="U215" s="55">
        <v>6.2</v>
      </c>
      <c r="V215" s="55">
        <v>6.2</v>
      </c>
      <c r="W215" s="55">
        <v>6.100421539298341</v>
      </c>
      <c r="X215" s="55">
        <v>6.3</v>
      </c>
    </row>
    <row r="216" spans="1:25" x14ac:dyDescent="0.2">
      <c r="A216" s="25" t="s">
        <v>34</v>
      </c>
      <c r="B216" s="57" t="s">
        <v>24</v>
      </c>
      <c r="C216" s="27">
        <v>6.4</v>
      </c>
      <c r="D216" s="55">
        <v>6.5</v>
      </c>
      <c r="E216" s="55">
        <v>6.5</v>
      </c>
      <c r="F216" s="55">
        <v>6.5</v>
      </c>
      <c r="G216" s="55">
        <v>6.4</v>
      </c>
      <c r="H216" s="55">
        <v>6.4</v>
      </c>
      <c r="I216" s="55">
        <v>6.4</v>
      </c>
      <c r="J216" s="55">
        <v>6.4</v>
      </c>
      <c r="K216" s="55">
        <v>6.4</v>
      </c>
      <c r="L216" s="55">
        <v>7.1</v>
      </c>
      <c r="M216" s="55">
        <v>7.1</v>
      </c>
      <c r="N216" s="55">
        <v>7.1</v>
      </c>
      <c r="O216" s="55">
        <v>7.1</v>
      </c>
      <c r="P216" s="55">
        <v>7.1</v>
      </c>
      <c r="Q216" s="55">
        <v>6.8</v>
      </c>
      <c r="R216" s="55">
        <v>6.9</v>
      </c>
      <c r="S216" s="55">
        <v>6.8</v>
      </c>
      <c r="T216" s="55">
        <v>6.8</v>
      </c>
      <c r="U216" s="55">
        <v>7.2</v>
      </c>
      <c r="V216" s="55">
        <v>7.2</v>
      </c>
      <c r="W216" s="55">
        <v>7.2001631765025831</v>
      </c>
      <c r="X216" s="55">
        <v>7.3</v>
      </c>
    </row>
    <row r="217" spans="1:25" x14ac:dyDescent="0.2">
      <c r="A217" s="106" t="s">
        <v>77</v>
      </c>
      <c r="B217" s="27">
        <v>27.8</v>
      </c>
      <c r="C217" s="27">
        <v>27.8</v>
      </c>
      <c r="D217" s="55">
        <v>27.8</v>
      </c>
      <c r="E217" s="55">
        <v>27.8</v>
      </c>
      <c r="F217" s="55">
        <v>27.8</v>
      </c>
      <c r="G217" s="55">
        <v>27.8</v>
      </c>
      <c r="H217" s="55">
        <v>27.8</v>
      </c>
      <c r="I217" s="55">
        <v>27.8</v>
      </c>
      <c r="J217" s="55">
        <v>27.7</v>
      </c>
      <c r="K217" s="55">
        <v>27.7</v>
      </c>
      <c r="L217" s="55">
        <v>28.5</v>
      </c>
      <c r="M217" s="55">
        <v>28.5</v>
      </c>
      <c r="N217" s="55">
        <v>28.5</v>
      </c>
      <c r="O217" s="55">
        <v>28.5</v>
      </c>
      <c r="P217" s="55">
        <v>28.5</v>
      </c>
      <c r="Q217" s="55">
        <v>27.8</v>
      </c>
      <c r="R217" s="55">
        <v>28.1</v>
      </c>
      <c r="S217" s="55">
        <v>28</v>
      </c>
      <c r="T217" s="55">
        <v>27.8</v>
      </c>
      <c r="U217" s="55">
        <v>29.6</v>
      </c>
      <c r="V217" s="55">
        <v>29.6</v>
      </c>
      <c r="W217" s="55">
        <v>29.499252107696496</v>
      </c>
      <c r="X217" s="55">
        <v>29.7</v>
      </c>
    </row>
    <row r="218" spans="1:25" x14ac:dyDescent="0.2">
      <c r="A218" s="106" t="s">
        <v>78</v>
      </c>
      <c r="B218" s="27">
        <v>16.399999999999999</v>
      </c>
      <c r="C218" s="27">
        <v>16.399999999999999</v>
      </c>
      <c r="D218" s="55">
        <v>16.399999999999999</v>
      </c>
      <c r="E218" s="55">
        <v>16.399999999999999</v>
      </c>
      <c r="F218" s="55">
        <v>16.399999999999999</v>
      </c>
      <c r="G218" s="55">
        <v>16.399999999999999</v>
      </c>
      <c r="H218" s="55">
        <v>16.399999999999999</v>
      </c>
      <c r="I218" s="55">
        <v>16.399999999999999</v>
      </c>
      <c r="J218" s="55">
        <v>16.5</v>
      </c>
      <c r="K218" s="55">
        <v>16.5</v>
      </c>
      <c r="L218" s="55">
        <v>16.3</v>
      </c>
      <c r="M218" s="55">
        <v>16.399999999999999</v>
      </c>
      <c r="N218" s="55">
        <v>16.399999999999999</v>
      </c>
      <c r="O218" s="55">
        <v>16.399999999999999</v>
      </c>
      <c r="P218" s="55">
        <v>16.399999999999999</v>
      </c>
      <c r="Q218" s="55">
        <v>16.2</v>
      </c>
      <c r="R218" s="55">
        <v>16.399999999999999</v>
      </c>
      <c r="S218" s="55">
        <v>16.399999999999999</v>
      </c>
      <c r="T218" s="55">
        <v>16.399999999999999</v>
      </c>
      <c r="U218" s="55">
        <v>16.5</v>
      </c>
      <c r="V218" s="55">
        <v>16.5</v>
      </c>
      <c r="W218" s="55">
        <v>16.499524068534129</v>
      </c>
      <c r="X218" s="55">
        <v>16.899999999999999</v>
      </c>
    </row>
    <row r="219" spans="1:25" x14ac:dyDescent="0.2">
      <c r="A219" s="6" t="s">
        <v>46</v>
      </c>
      <c r="B219" s="37">
        <f t="shared" ref="B219:K219" si="18">SUM(B213:B218)</f>
        <v>100</v>
      </c>
      <c r="C219" s="37">
        <f t="shared" si="18"/>
        <v>100</v>
      </c>
      <c r="D219" s="37">
        <f t="shared" si="18"/>
        <v>100</v>
      </c>
      <c r="E219" s="37">
        <f t="shared" si="18"/>
        <v>100</v>
      </c>
      <c r="F219" s="37">
        <f t="shared" si="18"/>
        <v>100</v>
      </c>
      <c r="G219" s="37">
        <f t="shared" si="18"/>
        <v>100</v>
      </c>
      <c r="H219" s="37">
        <f t="shared" si="18"/>
        <v>100</v>
      </c>
      <c r="I219" s="37">
        <f t="shared" si="18"/>
        <v>100</v>
      </c>
      <c r="J219" s="37">
        <f t="shared" si="18"/>
        <v>99.999999999999986</v>
      </c>
      <c r="K219" s="37">
        <f t="shared" si="18"/>
        <v>99.999999999999986</v>
      </c>
      <c r="L219" s="37">
        <f t="shared" ref="L219:X219" si="19">SUM(L213:L218)</f>
        <v>100</v>
      </c>
      <c r="M219" s="37">
        <f t="shared" si="19"/>
        <v>100</v>
      </c>
      <c r="N219" s="37">
        <f t="shared" si="19"/>
        <v>100</v>
      </c>
      <c r="O219" s="37">
        <f t="shared" si="19"/>
        <v>100</v>
      </c>
      <c r="P219" s="37">
        <f t="shared" si="19"/>
        <v>100</v>
      </c>
      <c r="Q219" s="37">
        <f t="shared" si="19"/>
        <v>100</v>
      </c>
      <c r="R219" s="37">
        <f t="shared" si="19"/>
        <v>100</v>
      </c>
      <c r="S219" s="37">
        <f t="shared" si="19"/>
        <v>100</v>
      </c>
      <c r="T219" s="37">
        <f t="shared" si="19"/>
        <v>100</v>
      </c>
      <c r="U219" s="37">
        <f t="shared" si="19"/>
        <v>100</v>
      </c>
      <c r="V219" s="37">
        <f t="shared" si="19"/>
        <v>100</v>
      </c>
      <c r="W219" s="37">
        <f t="shared" si="19"/>
        <v>100</v>
      </c>
      <c r="X219" s="37">
        <f t="shared" si="19"/>
        <v>100</v>
      </c>
    </row>
    <row r="220" spans="1:25" x14ac:dyDescent="0.2">
      <c r="A220" s="5"/>
      <c r="B220" s="4"/>
      <c r="C220" s="4"/>
      <c r="D220" s="4"/>
      <c r="E220" s="4"/>
      <c r="F220" s="4"/>
      <c r="G220" s="4"/>
      <c r="H220" s="4"/>
      <c r="I220" s="4"/>
      <c r="J220" s="4"/>
      <c r="K220" s="4"/>
      <c r="L220" s="4"/>
      <c r="M220" s="4"/>
      <c r="N220" s="4"/>
      <c r="O220" s="4"/>
      <c r="P220" s="4"/>
      <c r="Q220" s="4"/>
      <c r="R220" s="4"/>
      <c r="S220" s="4"/>
      <c r="T220" s="4"/>
      <c r="U220" s="4"/>
      <c r="V220" s="4"/>
      <c r="W220" s="4"/>
      <c r="X220" s="4"/>
    </row>
    <row r="221" spans="1:25" x14ac:dyDescent="0.2">
      <c r="A221" s="8"/>
      <c r="B221" s="8"/>
      <c r="C221" s="8"/>
      <c r="D221" s="52"/>
      <c r="E221" s="52"/>
      <c r="F221" s="8"/>
      <c r="G221" s="8"/>
      <c r="H221" s="8"/>
      <c r="I221" s="8"/>
      <c r="J221" s="8"/>
      <c r="K221" s="8"/>
      <c r="L221" s="8"/>
      <c r="M221" s="8"/>
      <c r="N221" s="8"/>
      <c r="O221" s="8"/>
      <c r="P221" s="8"/>
      <c r="Q221" s="8"/>
      <c r="R221" s="8"/>
      <c r="S221" s="8"/>
      <c r="T221" s="8"/>
      <c r="U221" s="8"/>
      <c r="V221" s="8"/>
      <c r="W221" s="8"/>
      <c r="X221" s="8"/>
    </row>
    <row r="222" spans="1:25" x14ac:dyDescent="0.2">
      <c r="A222" s="6" t="s">
        <v>14</v>
      </c>
      <c r="B222" s="6">
        <v>1993</v>
      </c>
      <c r="C222" s="6">
        <v>1994</v>
      </c>
      <c r="D222" s="38">
        <v>1995</v>
      </c>
      <c r="E222" s="38">
        <v>1996</v>
      </c>
      <c r="F222" s="38">
        <v>1997</v>
      </c>
      <c r="G222" s="38">
        <v>1998</v>
      </c>
      <c r="H222" s="38">
        <v>1999</v>
      </c>
      <c r="I222" s="38">
        <v>2000</v>
      </c>
      <c r="J222" s="38">
        <v>2001</v>
      </c>
      <c r="K222" s="38">
        <v>2002</v>
      </c>
      <c r="L222" s="38">
        <v>2003</v>
      </c>
      <c r="M222" s="38">
        <v>2004</v>
      </c>
      <c r="N222" s="38">
        <v>2005</v>
      </c>
      <c r="O222" s="38">
        <v>2006</v>
      </c>
      <c r="P222" s="38">
        <v>2007</v>
      </c>
      <c r="Q222" s="38">
        <v>2008</v>
      </c>
      <c r="R222" s="38">
        <v>2009</v>
      </c>
      <c r="S222" s="38">
        <v>2010</v>
      </c>
      <c r="T222" s="38">
        <v>2011</v>
      </c>
      <c r="U222" s="38">
        <v>2012</v>
      </c>
      <c r="V222" s="38">
        <v>2013</v>
      </c>
      <c r="W222" s="38">
        <v>2014</v>
      </c>
      <c r="X222" s="38">
        <v>2015</v>
      </c>
    </row>
    <row r="223" spans="1:25" x14ac:dyDescent="0.2">
      <c r="A223" s="106" t="s">
        <v>73</v>
      </c>
      <c r="B223" s="27">
        <v>46</v>
      </c>
      <c r="C223" s="27">
        <v>45.7</v>
      </c>
      <c r="D223" s="55">
        <v>45.3</v>
      </c>
      <c r="E223" s="55">
        <v>43</v>
      </c>
      <c r="F223" s="55">
        <v>47.2</v>
      </c>
      <c r="G223" s="55">
        <v>54.541634568247076</v>
      </c>
      <c r="H223" s="55">
        <v>48.5</v>
      </c>
      <c r="I223" s="55">
        <v>49.7</v>
      </c>
      <c r="J223" s="55">
        <v>51.4</v>
      </c>
      <c r="K223" s="55">
        <v>50.6</v>
      </c>
      <c r="L223" s="55">
        <v>49.2</v>
      </c>
      <c r="M223" s="55">
        <v>51.9</v>
      </c>
      <c r="N223" s="55">
        <v>51.6</v>
      </c>
      <c r="O223" s="55">
        <v>56</v>
      </c>
      <c r="P223" s="55">
        <v>55</v>
      </c>
      <c r="Q223" s="55">
        <v>61.3</v>
      </c>
      <c r="R223" s="55">
        <v>58.1</v>
      </c>
      <c r="S223" s="55">
        <v>62.9</v>
      </c>
      <c r="T223" s="27">
        <v>66.8</v>
      </c>
      <c r="U223" s="27">
        <v>60.3</v>
      </c>
      <c r="V223" s="27">
        <v>58.7</v>
      </c>
      <c r="W223" s="27">
        <v>59.625100680969467</v>
      </c>
      <c r="X223" s="27">
        <v>63.2</v>
      </c>
    </row>
    <row r="224" spans="1:25" x14ac:dyDescent="0.2">
      <c r="A224" s="106" t="s">
        <v>74</v>
      </c>
      <c r="B224" s="27">
        <v>49</v>
      </c>
      <c r="C224" s="27">
        <v>49.3</v>
      </c>
      <c r="D224" s="55">
        <v>51.9</v>
      </c>
      <c r="E224" s="55">
        <v>46.7</v>
      </c>
      <c r="F224" s="55">
        <v>49.8</v>
      </c>
      <c r="G224" s="55">
        <v>59.301529331202914</v>
      </c>
      <c r="H224" s="55">
        <v>57</v>
      </c>
      <c r="I224" s="55">
        <v>48.5</v>
      </c>
      <c r="J224" s="55">
        <v>56.3</v>
      </c>
      <c r="K224" s="55">
        <v>53</v>
      </c>
      <c r="L224" s="55">
        <v>54.3</v>
      </c>
      <c r="M224" s="55">
        <v>52.2</v>
      </c>
      <c r="N224" s="55">
        <v>54.6</v>
      </c>
      <c r="O224" s="55">
        <v>57.4</v>
      </c>
      <c r="P224" s="55">
        <v>59.3</v>
      </c>
      <c r="Q224" s="55">
        <v>60.1</v>
      </c>
      <c r="R224" s="55">
        <v>61.9</v>
      </c>
      <c r="S224" s="55">
        <v>63.3</v>
      </c>
      <c r="T224" s="27">
        <v>70.2</v>
      </c>
      <c r="U224" s="27">
        <v>64.400000000000006</v>
      </c>
      <c r="V224" s="27">
        <v>58.4</v>
      </c>
      <c r="W224" s="27">
        <v>62.150077760497666</v>
      </c>
      <c r="X224" s="27">
        <v>63.5</v>
      </c>
    </row>
    <row r="225" spans="1:24" x14ac:dyDescent="0.2">
      <c r="A225" s="25" t="s">
        <v>33</v>
      </c>
      <c r="B225" s="56">
        <v>54.2</v>
      </c>
      <c r="C225" s="27">
        <v>57</v>
      </c>
      <c r="D225" s="55">
        <v>51.4</v>
      </c>
      <c r="E225" s="55">
        <v>50.2</v>
      </c>
      <c r="F225" s="55">
        <v>55.7</v>
      </c>
      <c r="G225" s="55">
        <v>61.201740076128331</v>
      </c>
      <c r="H225" s="55">
        <v>54.1</v>
      </c>
      <c r="I225" s="55">
        <v>56.5</v>
      </c>
      <c r="J225" s="55">
        <v>62.6</v>
      </c>
      <c r="K225" s="55">
        <v>60.4</v>
      </c>
      <c r="L225" s="55">
        <v>63</v>
      </c>
      <c r="M225" s="55">
        <v>63</v>
      </c>
      <c r="N225" s="55">
        <v>59.8</v>
      </c>
      <c r="O225" s="55">
        <v>59.6</v>
      </c>
      <c r="P225" s="55">
        <v>57.6</v>
      </c>
      <c r="Q225" s="55">
        <v>61.7</v>
      </c>
      <c r="R225" s="55">
        <v>63.1</v>
      </c>
      <c r="S225" s="55">
        <v>62.1</v>
      </c>
      <c r="T225" s="27">
        <v>59.5</v>
      </c>
      <c r="U225" s="27">
        <v>55.4</v>
      </c>
      <c r="V225" s="27">
        <v>65.5</v>
      </c>
      <c r="W225" s="27">
        <v>67.734745054332677</v>
      </c>
      <c r="X225" s="27">
        <v>63.9</v>
      </c>
    </row>
    <row r="226" spans="1:24" x14ac:dyDescent="0.2">
      <c r="A226" s="25" t="s">
        <v>34</v>
      </c>
      <c r="B226" s="57" t="s">
        <v>24</v>
      </c>
      <c r="C226" s="27">
        <v>56.1</v>
      </c>
      <c r="D226" s="55">
        <v>57.1</v>
      </c>
      <c r="E226" s="55">
        <v>58.3</v>
      </c>
      <c r="F226" s="55">
        <v>54.1</v>
      </c>
      <c r="G226" s="55">
        <v>61.958405545927207</v>
      </c>
      <c r="H226" s="55">
        <v>52.7</v>
      </c>
      <c r="I226" s="55">
        <v>57</v>
      </c>
      <c r="J226" s="55">
        <v>55.6</v>
      </c>
      <c r="K226" s="55">
        <v>63.2</v>
      </c>
      <c r="L226" s="55">
        <v>59.5</v>
      </c>
      <c r="M226" s="55">
        <v>54</v>
      </c>
      <c r="N226" s="55">
        <v>55.6</v>
      </c>
      <c r="O226" s="55">
        <v>56.8</v>
      </c>
      <c r="P226" s="55">
        <v>52.8</v>
      </c>
      <c r="Q226" s="55">
        <v>61.8</v>
      </c>
      <c r="R226" s="55">
        <v>58.5</v>
      </c>
      <c r="S226" s="55">
        <v>63.4</v>
      </c>
      <c r="T226" s="27">
        <v>73.099999999999994</v>
      </c>
      <c r="U226" s="27">
        <v>61.2</v>
      </c>
      <c r="V226" s="27">
        <v>60</v>
      </c>
      <c r="W226" s="27">
        <v>68.673276676109538</v>
      </c>
      <c r="X226" s="27">
        <v>62.5</v>
      </c>
    </row>
    <row r="227" spans="1:24" x14ac:dyDescent="0.2">
      <c r="A227" s="106" t="s">
        <v>77</v>
      </c>
      <c r="B227" s="27">
        <v>62</v>
      </c>
      <c r="C227" s="27">
        <v>60.3</v>
      </c>
      <c r="D227" s="55">
        <v>60.2</v>
      </c>
      <c r="E227" s="55">
        <v>62.5</v>
      </c>
      <c r="F227" s="55">
        <v>61.3</v>
      </c>
      <c r="G227" s="55">
        <v>65.392032985302919</v>
      </c>
      <c r="H227" s="55">
        <v>61.9</v>
      </c>
      <c r="I227" s="55">
        <v>65.099999999999994</v>
      </c>
      <c r="J227" s="55">
        <v>67.599999999999994</v>
      </c>
      <c r="K227" s="55">
        <v>67.099999999999994</v>
      </c>
      <c r="L227" s="55">
        <v>65.099999999999994</v>
      </c>
      <c r="M227" s="55">
        <v>64.900000000000006</v>
      </c>
      <c r="N227" s="55">
        <v>66.400000000000006</v>
      </c>
      <c r="O227" s="55">
        <v>67.099999999999994</v>
      </c>
      <c r="P227" s="55">
        <v>64.5</v>
      </c>
      <c r="Q227" s="55">
        <v>67.7</v>
      </c>
      <c r="R227" s="55">
        <v>65.099999999999994</v>
      </c>
      <c r="S227" s="55">
        <v>70.3</v>
      </c>
      <c r="T227" s="27">
        <v>68.8</v>
      </c>
      <c r="U227" s="27">
        <v>68.400000000000006</v>
      </c>
      <c r="V227" s="27">
        <v>69.8</v>
      </c>
      <c r="W227" s="27">
        <v>70.365888792855074</v>
      </c>
      <c r="X227" s="27">
        <v>67.7</v>
      </c>
    </row>
    <row r="228" spans="1:24" x14ac:dyDescent="0.2">
      <c r="A228" s="106" t="s">
        <v>78</v>
      </c>
      <c r="B228" s="27">
        <v>66.599999999999994</v>
      </c>
      <c r="C228" s="27">
        <v>73.7</v>
      </c>
      <c r="D228" s="55">
        <v>68.8</v>
      </c>
      <c r="E228" s="55">
        <v>72</v>
      </c>
      <c r="F228" s="55">
        <v>74.7</v>
      </c>
      <c r="G228" s="55">
        <v>72.361299052774015</v>
      </c>
      <c r="H228" s="55">
        <v>73.2</v>
      </c>
      <c r="I228" s="55">
        <v>72.400000000000006</v>
      </c>
      <c r="J228" s="55">
        <v>73.7</v>
      </c>
      <c r="K228" s="55">
        <v>73.400000000000006</v>
      </c>
      <c r="L228" s="55">
        <v>70.099999999999994</v>
      </c>
      <c r="M228" s="55">
        <v>71</v>
      </c>
      <c r="N228" s="55">
        <v>68.400000000000006</v>
      </c>
      <c r="O228" s="55">
        <v>68.8</v>
      </c>
      <c r="P228" s="55">
        <v>70.900000000000006</v>
      </c>
      <c r="Q228" s="55">
        <v>65.900000000000006</v>
      </c>
      <c r="R228" s="55">
        <v>70.599999999999994</v>
      </c>
      <c r="S228" s="55">
        <v>74.5</v>
      </c>
      <c r="T228" s="27">
        <v>72.2</v>
      </c>
      <c r="U228" s="27">
        <v>72.3</v>
      </c>
      <c r="V228" s="27">
        <v>69.8</v>
      </c>
      <c r="W228" s="27">
        <v>72.792829916555064</v>
      </c>
      <c r="X228" s="27">
        <v>71.3</v>
      </c>
    </row>
    <row r="229" spans="1:24" x14ac:dyDescent="0.2">
      <c r="A229" s="6" t="s">
        <v>46</v>
      </c>
      <c r="B229" s="37">
        <v>55.4</v>
      </c>
      <c r="C229" s="37">
        <v>56.4</v>
      </c>
      <c r="D229" s="53">
        <v>55.5</v>
      </c>
      <c r="E229" s="53">
        <v>55.3</v>
      </c>
      <c r="F229" s="53">
        <v>57.1</v>
      </c>
      <c r="G229" s="53">
        <v>62.175753878011349</v>
      </c>
      <c r="H229" s="53">
        <v>58.3</v>
      </c>
      <c r="I229" s="53">
        <v>58.4</v>
      </c>
      <c r="J229" s="53">
        <v>61.4</v>
      </c>
      <c r="K229" s="53">
        <v>61</v>
      </c>
      <c r="L229" s="53">
        <v>59</v>
      </c>
      <c r="M229" s="53">
        <v>59.6</v>
      </c>
      <c r="N229" s="53">
        <v>59.9</v>
      </c>
      <c r="O229" s="53">
        <v>61.8</v>
      </c>
      <c r="P229" s="53">
        <v>61.1</v>
      </c>
      <c r="Q229" s="53">
        <v>63.7</v>
      </c>
      <c r="R229" s="53">
        <v>63.1</v>
      </c>
      <c r="S229" s="53">
        <v>66.900000000000006</v>
      </c>
      <c r="T229" s="37">
        <v>68.812017640573316</v>
      </c>
      <c r="U229" s="37">
        <v>65.145954104208826</v>
      </c>
      <c r="V229" s="37">
        <v>64.303282888668747</v>
      </c>
      <c r="W229" s="37">
        <v>66.552216480826758</v>
      </c>
      <c r="X229" s="37">
        <v>65.973066018631016</v>
      </c>
    </row>
    <row r="230" spans="1:24" x14ac:dyDescent="0.2">
      <c r="A230" s="5"/>
      <c r="B230" s="4"/>
      <c r="C230" s="4"/>
      <c r="D230" s="91"/>
      <c r="E230" s="91"/>
      <c r="F230" s="91"/>
      <c r="G230" s="91"/>
      <c r="H230" s="91"/>
      <c r="I230" s="91"/>
      <c r="J230" s="91"/>
      <c r="K230" s="91"/>
      <c r="L230" s="91"/>
      <c r="M230" s="91"/>
      <c r="N230" s="91"/>
      <c r="O230" s="91"/>
      <c r="P230" s="91"/>
      <c r="Q230" s="91"/>
      <c r="R230" s="91"/>
      <c r="S230" s="91"/>
      <c r="T230" s="4"/>
      <c r="U230" s="4"/>
      <c r="V230" s="4"/>
      <c r="W230" s="4"/>
      <c r="X230" s="4"/>
    </row>
    <row r="231" spans="1:24" x14ac:dyDescent="0.2">
      <c r="A231" s="8"/>
      <c r="B231" s="8"/>
      <c r="C231" s="8"/>
      <c r="D231" s="52"/>
      <c r="E231" s="52"/>
      <c r="F231" s="8"/>
      <c r="G231" s="8"/>
      <c r="H231" s="8"/>
      <c r="I231" s="8"/>
      <c r="J231" s="8"/>
      <c r="K231" s="8"/>
      <c r="L231" s="8"/>
      <c r="M231" s="8"/>
      <c r="N231" s="8"/>
      <c r="O231" s="8"/>
      <c r="P231" s="8"/>
      <c r="Q231" s="8"/>
      <c r="R231" s="8"/>
      <c r="S231" s="8"/>
      <c r="T231" s="8"/>
      <c r="U231" s="8"/>
      <c r="V231" s="8"/>
      <c r="W231" s="8"/>
      <c r="X231" s="8"/>
    </row>
    <row r="232" spans="1:24" x14ac:dyDescent="0.2">
      <c r="A232" s="6" t="s">
        <v>22</v>
      </c>
      <c r="B232" s="6">
        <v>1993</v>
      </c>
      <c r="C232" s="6">
        <v>1994</v>
      </c>
      <c r="D232" s="38">
        <v>1995</v>
      </c>
      <c r="E232" s="6">
        <v>1996</v>
      </c>
      <c r="F232" s="38">
        <v>1997</v>
      </c>
      <c r="G232" s="6">
        <v>1998</v>
      </c>
      <c r="H232" s="6">
        <v>1999</v>
      </c>
      <c r="I232" s="6">
        <v>2000</v>
      </c>
      <c r="J232" s="6">
        <v>2001</v>
      </c>
      <c r="K232" s="6">
        <v>2002</v>
      </c>
      <c r="L232" s="6">
        <v>2003</v>
      </c>
      <c r="M232" s="6">
        <v>2004</v>
      </c>
      <c r="N232" s="6">
        <v>2005</v>
      </c>
      <c r="O232" s="6">
        <v>2006</v>
      </c>
      <c r="P232" s="6">
        <v>2007</v>
      </c>
      <c r="Q232" s="6">
        <v>2008</v>
      </c>
      <c r="R232" s="6">
        <v>2009</v>
      </c>
      <c r="S232" s="6">
        <v>2010</v>
      </c>
      <c r="T232" s="6">
        <v>2011</v>
      </c>
      <c r="U232" s="6">
        <v>2012</v>
      </c>
      <c r="V232" s="6">
        <v>2013</v>
      </c>
      <c r="W232" s="6">
        <v>2014</v>
      </c>
      <c r="X232" s="6">
        <v>2015</v>
      </c>
    </row>
    <row r="233" spans="1:24" x14ac:dyDescent="0.2">
      <c r="A233" s="106" t="s">
        <v>73</v>
      </c>
      <c r="B233" s="25">
        <v>21.8</v>
      </c>
      <c r="C233" s="25">
        <v>21.3</v>
      </c>
      <c r="D233" s="58">
        <v>21.4</v>
      </c>
      <c r="E233" s="58">
        <v>20.5</v>
      </c>
      <c r="F233" s="58">
        <v>21.8</v>
      </c>
      <c r="G233" s="58">
        <v>23.2</v>
      </c>
      <c r="H233" s="58">
        <v>22</v>
      </c>
      <c r="I233" s="58">
        <v>22.4</v>
      </c>
      <c r="J233" s="58">
        <v>22.1</v>
      </c>
      <c r="K233" s="58">
        <v>20.6</v>
      </c>
      <c r="L233" s="58">
        <v>20.6</v>
      </c>
      <c r="M233" s="58">
        <v>21.5</v>
      </c>
      <c r="N233" s="58">
        <v>21.3</v>
      </c>
      <c r="O233" s="58">
        <v>22.4</v>
      </c>
      <c r="P233" s="58">
        <v>22.3</v>
      </c>
      <c r="Q233" s="58">
        <v>24.9</v>
      </c>
      <c r="R233" s="58">
        <v>23.45</v>
      </c>
      <c r="S233" s="55">
        <v>24.2</v>
      </c>
      <c r="T233" s="55">
        <v>25.1</v>
      </c>
      <c r="U233" s="55">
        <v>21.3</v>
      </c>
      <c r="V233" s="55">
        <v>21.11</v>
      </c>
      <c r="W233" s="55">
        <v>20.797364253971498</v>
      </c>
      <c r="X233" s="55">
        <v>21.5</v>
      </c>
    </row>
    <row r="234" spans="1:24" x14ac:dyDescent="0.2">
      <c r="A234" s="106" t="s">
        <v>74</v>
      </c>
      <c r="B234" s="25">
        <v>14.4</v>
      </c>
      <c r="C234" s="25">
        <v>14.3</v>
      </c>
      <c r="D234" s="58">
        <v>15.2</v>
      </c>
      <c r="E234" s="58">
        <v>13.8</v>
      </c>
      <c r="F234" s="58">
        <v>14.2</v>
      </c>
      <c r="G234" s="58">
        <v>15.5</v>
      </c>
      <c r="H234" s="58">
        <v>15.8</v>
      </c>
      <c r="I234" s="58">
        <v>13.5</v>
      </c>
      <c r="J234" s="58">
        <v>14.8</v>
      </c>
      <c r="K234" s="58">
        <v>14.7</v>
      </c>
      <c r="L234" s="58">
        <v>15.5</v>
      </c>
      <c r="M234" s="58">
        <v>14.8</v>
      </c>
      <c r="N234" s="58">
        <v>15.4</v>
      </c>
      <c r="O234" s="58">
        <v>15.7</v>
      </c>
      <c r="P234" s="58">
        <v>16.399999999999999</v>
      </c>
      <c r="Q234" s="58">
        <v>16.5</v>
      </c>
      <c r="R234" s="58">
        <v>16.600000000000001</v>
      </c>
      <c r="S234" s="55">
        <v>16</v>
      </c>
      <c r="T234" s="55">
        <v>17.3</v>
      </c>
      <c r="U234" s="55">
        <v>17.3</v>
      </c>
      <c r="V234" s="55">
        <v>15.9</v>
      </c>
      <c r="W234" s="55">
        <v>16.330387699851869</v>
      </c>
      <c r="X234" s="55">
        <v>16.8</v>
      </c>
    </row>
    <row r="235" spans="1:24" x14ac:dyDescent="0.2">
      <c r="A235" s="25" t="s">
        <v>33</v>
      </c>
      <c r="B235" s="59">
        <v>12.9</v>
      </c>
      <c r="C235" s="25">
        <v>6.9</v>
      </c>
      <c r="D235" s="58">
        <v>6.2</v>
      </c>
      <c r="E235" s="58">
        <v>6.1</v>
      </c>
      <c r="F235" s="58">
        <v>6.5</v>
      </c>
      <c r="G235" s="58">
        <v>6.7</v>
      </c>
      <c r="H235" s="58">
        <v>6.3</v>
      </c>
      <c r="I235" s="58">
        <v>6.6</v>
      </c>
      <c r="J235" s="58">
        <v>6.9</v>
      </c>
      <c r="K235" s="58">
        <v>6.3</v>
      </c>
      <c r="L235" s="58">
        <v>5.7</v>
      </c>
      <c r="M235" s="58">
        <v>6.8</v>
      </c>
      <c r="N235" s="58">
        <v>6.4</v>
      </c>
      <c r="O235" s="58">
        <v>6.2</v>
      </c>
      <c r="P235" s="55">
        <v>6</v>
      </c>
      <c r="Q235" s="58">
        <v>5.6</v>
      </c>
      <c r="R235" s="58">
        <v>6.2</v>
      </c>
      <c r="S235" s="55">
        <v>5.75</v>
      </c>
      <c r="T235" s="55">
        <v>5.4</v>
      </c>
      <c r="U235" s="55">
        <v>5.25</v>
      </c>
      <c r="V235" s="55">
        <v>6.3</v>
      </c>
      <c r="W235" s="55">
        <v>6.2088164683046436</v>
      </c>
      <c r="X235" s="55">
        <v>6.1</v>
      </c>
    </row>
    <row r="236" spans="1:24" x14ac:dyDescent="0.2">
      <c r="A236" s="25" t="s">
        <v>34</v>
      </c>
      <c r="B236" s="57" t="s">
        <v>24</v>
      </c>
      <c r="C236" s="25">
        <v>6.3</v>
      </c>
      <c r="D236" s="58">
        <v>6.7</v>
      </c>
      <c r="E236" s="58">
        <v>6.9</v>
      </c>
      <c r="F236" s="58">
        <v>6.2</v>
      </c>
      <c r="G236" s="58">
        <v>6.4</v>
      </c>
      <c r="H236" s="58">
        <v>5.8</v>
      </c>
      <c r="I236" s="58">
        <v>6.2</v>
      </c>
      <c r="J236" s="58">
        <v>5.8</v>
      </c>
      <c r="K236" s="58">
        <v>7.4</v>
      </c>
      <c r="L236" s="58">
        <v>7.2</v>
      </c>
      <c r="M236" s="58">
        <v>6.4</v>
      </c>
      <c r="N236" s="58">
        <v>6.6</v>
      </c>
      <c r="O236" s="58">
        <v>6.5</v>
      </c>
      <c r="P236" s="58">
        <v>6.1</v>
      </c>
      <c r="Q236" s="58">
        <v>6.6</v>
      </c>
      <c r="R236" s="58">
        <v>6.4</v>
      </c>
      <c r="S236" s="55">
        <v>6.4</v>
      </c>
      <c r="T236" s="55">
        <v>7.2</v>
      </c>
      <c r="U236" s="55">
        <v>6.75</v>
      </c>
      <c r="V236" s="55">
        <v>6.7</v>
      </c>
      <c r="W236" s="55">
        <v>7.4296368187158404</v>
      </c>
      <c r="X236" s="55">
        <v>6.9</v>
      </c>
    </row>
    <row r="237" spans="1:24" x14ac:dyDescent="0.2">
      <c r="A237" s="106" t="s">
        <v>77</v>
      </c>
      <c r="B237" s="25">
        <v>31.2</v>
      </c>
      <c r="C237" s="25">
        <v>29.8</v>
      </c>
      <c r="D237" s="58">
        <v>30.2</v>
      </c>
      <c r="E237" s="58">
        <v>31.3</v>
      </c>
      <c r="F237" s="58">
        <v>29.8</v>
      </c>
      <c r="G237" s="58">
        <v>29.1</v>
      </c>
      <c r="H237" s="58">
        <v>29.5</v>
      </c>
      <c r="I237" s="58">
        <v>31</v>
      </c>
      <c r="J237" s="58">
        <v>30.6</v>
      </c>
      <c r="K237" s="55">
        <v>31.35</v>
      </c>
      <c r="L237" s="55">
        <v>31.54</v>
      </c>
      <c r="M237" s="55">
        <v>31</v>
      </c>
      <c r="N237" s="55">
        <v>31.6</v>
      </c>
      <c r="O237" s="55">
        <v>30.9</v>
      </c>
      <c r="P237" s="55">
        <v>30.1</v>
      </c>
      <c r="Q237" s="58">
        <v>29.5</v>
      </c>
      <c r="R237" s="58">
        <v>28.99</v>
      </c>
      <c r="S237" s="55">
        <v>29.4</v>
      </c>
      <c r="T237" s="55">
        <v>27.8</v>
      </c>
      <c r="U237" s="55">
        <v>31.1</v>
      </c>
      <c r="V237" s="55">
        <v>32.130000000000003</v>
      </c>
      <c r="W237" s="55">
        <v>31.189661337283546</v>
      </c>
      <c r="X237" s="55">
        <v>30.5</v>
      </c>
    </row>
    <row r="238" spans="1:24" x14ac:dyDescent="0.2">
      <c r="A238" s="106" t="s">
        <v>78</v>
      </c>
      <c r="B238" s="25">
        <v>19.7</v>
      </c>
      <c r="C238" s="25">
        <v>21.4</v>
      </c>
      <c r="D238" s="58">
        <v>20.3</v>
      </c>
      <c r="E238" s="58">
        <v>21.4</v>
      </c>
      <c r="F238" s="58">
        <v>21.5</v>
      </c>
      <c r="G238" s="58">
        <v>19.100000000000001</v>
      </c>
      <c r="H238" s="58">
        <v>20.6</v>
      </c>
      <c r="I238" s="58">
        <v>20.3</v>
      </c>
      <c r="J238" s="58">
        <v>19.8</v>
      </c>
      <c r="K238" s="58">
        <v>19.649999999999999</v>
      </c>
      <c r="L238" s="55">
        <v>19.440000000000001</v>
      </c>
      <c r="M238" s="58">
        <v>19.5</v>
      </c>
      <c r="N238" s="55">
        <v>18.7</v>
      </c>
      <c r="O238" s="58">
        <v>18.3</v>
      </c>
      <c r="P238" s="55">
        <v>19</v>
      </c>
      <c r="Q238" s="58">
        <v>16.8</v>
      </c>
      <c r="R238" s="58">
        <v>18.399999999999999</v>
      </c>
      <c r="S238" s="55">
        <v>18.25</v>
      </c>
      <c r="T238" s="55">
        <v>17.2</v>
      </c>
      <c r="U238" s="55">
        <v>18.3</v>
      </c>
      <c r="V238" s="55">
        <v>17.899999999999999</v>
      </c>
      <c r="W238" s="55">
        <v>18.046687439342087</v>
      </c>
      <c r="X238" s="55">
        <v>18.2</v>
      </c>
    </row>
    <row r="239" spans="1:24" x14ac:dyDescent="0.2">
      <c r="A239" s="6" t="s">
        <v>46</v>
      </c>
      <c r="B239" s="37">
        <f t="shared" ref="B239:X239" si="20">SUM(B233:B238)</f>
        <v>100</v>
      </c>
      <c r="C239" s="37">
        <f t="shared" si="20"/>
        <v>100</v>
      </c>
      <c r="D239" s="37">
        <f t="shared" si="20"/>
        <v>100</v>
      </c>
      <c r="E239" s="37">
        <f t="shared" si="20"/>
        <v>100</v>
      </c>
      <c r="F239" s="37">
        <f t="shared" si="20"/>
        <v>100</v>
      </c>
      <c r="G239" s="37">
        <f t="shared" si="20"/>
        <v>100</v>
      </c>
      <c r="H239" s="37">
        <f t="shared" si="20"/>
        <v>100</v>
      </c>
      <c r="I239" s="37">
        <f t="shared" si="20"/>
        <v>100</v>
      </c>
      <c r="J239" s="37">
        <f t="shared" si="20"/>
        <v>100</v>
      </c>
      <c r="K239" s="37">
        <f t="shared" si="20"/>
        <v>100</v>
      </c>
      <c r="L239" s="37">
        <f t="shared" si="20"/>
        <v>99.98</v>
      </c>
      <c r="M239" s="37">
        <f t="shared" si="20"/>
        <v>100</v>
      </c>
      <c r="N239" s="37">
        <f t="shared" si="20"/>
        <v>100.00000000000001</v>
      </c>
      <c r="O239" s="37">
        <f t="shared" si="20"/>
        <v>99.999999999999986</v>
      </c>
      <c r="P239" s="37">
        <f t="shared" si="20"/>
        <v>99.9</v>
      </c>
      <c r="Q239" s="37">
        <f t="shared" si="20"/>
        <v>99.899999999999991</v>
      </c>
      <c r="R239" s="37">
        <f t="shared" si="20"/>
        <v>100.03999999999999</v>
      </c>
      <c r="S239" s="37">
        <f t="shared" si="20"/>
        <v>100</v>
      </c>
      <c r="T239" s="37">
        <f t="shared" si="20"/>
        <v>100.00000000000001</v>
      </c>
      <c r="U239" s="37">
        <f t="shared" si="20"/>
        <v>100</v>
      </c>
      <c r="V239" s="37">
        <f t="shared" si="20"/>
        <v>100.03999999999999</v>
      </c>
      <c r="W239" s="37">
        <f t="shared" si="20"/>
        <v>100.00255401746949</v>
      </c>
      <c r="X239" s="37">
        <f t="shared" si="20"/>
        <v>100</v>
      </c>
    </row>
    <row r="240" spans="1:24" x14ac:dyDescent="0.2">
      <c r="A240" s="5"/>
      <c r="B240" s="4"/>
      <c r="C240" s="4"/>
      <c r="D240" s="4"/>
      <c r="E240" s="4"/>
      <c r="F240" s="4"/>
      <c r="G240" s="4"/>
      <c r="H240" s="4"/>
      <c r="I240" s="4"/>
      <c r="J240" s="4"/>
      <c r="K240" s="4"/>
      <c r="L240" s="4"/>
      <c r="M240" s="4"/>
      <c r="N240" s="4"/>
      <c r="O240" s="4"/>
      <c r="P240" s="4"/>
      <c r="Q240" s="4"/>
      <c r="R240" s="4"/>
      <c r="S240" s="4"/>
      <c r="T240" s="4"/>
      <c r="U240" s="4"/>
      <c r="V240" s="4"/>
      <c r="W240" s="4"/>
      <c r="X240" s="4"/>
    </row>
    <row r="241" spans="1:24" x14ac:dyDescent="0.2">
      <c r="A241" s="8"/>
      <c r="B241" s="8"/>
      <c r="C241" s="8"/>
      <c r="D241" s="52"/>
      <c r="E241" s="52"/>
      <c r="F241" s="8"/>
      <c r="G241" s="8"/>
      <c r="H241" s="8"/>
      <c r="I241" s="8"/>
      <c r="J241" s="8"/>
      <c r="K241" s="8"/>
      <c r="L241" s="8"/>
      <c r="M241" s="8"/>
      <c r="N241" s="8"/>
      <c r="O241" s="8"/>
      <c r="P241" s="8"/>
      <c r="Q241" s="8"/>
      <c r="R241" s="8"/>
      <c r="S241" s="8"/>
      <c r="T241" s="8"/>
      <c r="U241" s="8"/>
      <c r="V241" s="8"/>
      <c r="W241" s="8"/>
      <c r="X241" s="8"/>
    </row>
    <row r="242" spans="1:24" x14ac:dyDescent="0.2">
      <c r="A242" s="6" t="s">
        <v>15</v>
      </c>
      <c r="B242" s="6">
        <v>1993</v>
      </c>
      <c r="C242" s="6">
        <v>1994</v>
      </c>
      <c r="D242" s="38">
        <v>1995</v>
      </c>
      <c r="E242" s="6">
        <v>1996</v>
      </c>
      <c r="F242" s="38">
        <v>1997</v>
      </c>
      <c r="G242" s="6">
        <v>1998</v>
      </c>
      <c r="H242" s="6">
        <v>1999</v>
      </c>
      <c r="I242" s="6">
        <v>2000</v>
      </c>
      <c r="J242" s="6">
        <v>2001</v>
      </c>
      <c r="K242" s="6">
        <v>2002</v>
      </c>
      <c r="L242" s="6">
        <v>2003</v>
      </c>
      <c r="M242" s="6">
        <v>2004</v>
      </c>
      <c r="N242" s="6">
        <v>2005</v>
      </c>
      <c r="O242" s="6">
        <v>2006</v>
      </c>
      <c r="P242" s="6">
        <v>2007</v>
      </c>
      <c r="Q242" s="6">
        <v>2008</v>
      </c>
      <c r="R242" s="6">
        <v>2009</v>
      </c>
      <c r="S242" s="6">
        <v>2010</v>
      </c>
      <c r="T242" s="6">
        <v>2011</v>
      </c>
      <c r="U242" s="6">
        <v>2012</v>
      </c>
      <c r="V242" s="6">
        <v>2013</v>
      </c>
      <c r="W242" s="6">
        <v>2014</v>
      </c>
      <c r="X242" s="6">
        <v>2015</v>
      </c>
    </row>
    <row r="243" spans="1:24" x14ac:dyDescent="0.2">
      <c r="A243" s="106" t="s">
        <v>73</v>
      </c>
      <c r="B243" s="27">
        <v>14.7</v>
      </c>
      <c r="C243" s="27">
        <v>13.1</v>
      </c>
      <c r="D243" s="55">
        <v>14.8</v>
      </c>
      <c r="E243" s="55">
        <v>12.7</v>
      </c>
      <c r="F243" s="55">
        <v>12.932978069276491</v>
      </c>
      <c r="G243" s="55">
        <v>15.8</v>
      </c>
      <c r="H243" s="55">
        <v>15.3</v>
      </c>
      <c r="I243" s="55">
        <v>14</v>
      </c>
      <c r="J243" s="55">
        <v>14.8</v>
      </c>
      <c r="K243" s="55">
        <v>15.4</v>
      </c>
      <c r="L243" s="55">
        <v>14</v>
      </c>
      <c r="M243" s="55">
        <v>16.3</v>
      </c>
      <c r="N243" s="55">
        <v>13.3</v>
      </c>
      <c r="O243" s="55">
        <v>14.6</v>
      </c>
      <c r="P243" s="55">
        <v>16</v>
      </c>
      <c r="Q243" s="55">
        <v>17.100000000000001</v>
      </c>
      <c r="R243" s="55">
        <v>17.7</v>
      </c>
      <c r="S243" s="55">
        <v>17.277999999999999</v>
      </c>
      <c r="T243" s="55">
        <v>17.399999999999999</v>
      </c>
      <c r="U243" s="55">
        <v>16.2</v>
      </c>
      <c r="V243" s="55">
        <v>14.9</v>
      </c>
      <c r="W243" s="55">
        <v>15.374649103865256</v>
      </c>
      <c r="X243" s="55">
        <v>14.962865880297075</v>
      </c>
    </row>
    <row r="244" spans="1:24" x14ac:dyDescent="0.2">
      <c r="A244" s="106" t="s">
        <v>74</v>
      </c>
      <c r="B244" s="27">
        <v>12</v>
      </c>
      <c r="C244" s="27">
        <v>10.9</v>
      </c>
      <c r="D244" s="55">
        <v>11.3</v>
      </c>
      <c r="E244" s="55">
        <v>11.8</v>
      </c>
      <c r="F244" s="55">
        <v>11.74420987907358</v>
      </c>
      <c r="G244" s="55">
        <v>11.4</v>
      </c>
      <c r="H244" s="55">
        <v>11.8</v>
      </c>
      <c r="I244" s="55">
        <v>11</v>
      </c>
      <c r="J244" s="55">
        <v>12.2</v>
      </c>
      <c r="K244" s="55">
        <v>12.5</v>
      </c>
      <c r="L244" s="55">
        <v>12.9</v>
      </c>
      <c r="M244" s="55">
        <v>10.7</v>
      </c>
      <c r="N244" s="55">
        <v>11.4</v>
      </c>
      <c r="O244" s="55">
        <v>13</v>
      </c>
      <c r="P244" s="55">
        <v>13.3</v>
      </c>
      <c r="Q244" s="55">
        <v>14.6</v>
      </c>
      <c r="R244" s="55">
        <v>13.4</v>
      </c>
      <c r="S244" s="55">
        <v>11.747999999999999</v>
      </c>
      <c r="T244" s="55">
        <v>11.9</v>
      </c>
      <c r="U244" s="55">
        <v>13.8</v>
      </c>
      <c r="V244" s="55">
        <v>13.3</v>
      </c>
      <c r="W244" s="55">
        <v>11.315050744979487</v>
      </c>
      <c r="X244" s="55">
        <v>14.547837483617302</v>
      </c>
    </row>
    <row r="245" spans="1:24" x14ac:dyDescent="0.2">
      <c r="A245" s="25" t="s">
        <v>33</v>
      </c>
      <c r="B245" s="56">
        <v>10.9</v>
      </c>
      <c r="C245" s="27">
        <v>5.2</v>
      </c>
      <c r="D245" s="55">
        <v>5.5</v>
      </c>
      <c r="E245" s="55">
        <v>5.5</v>
      </c>
      <c r="F245" s="55">
        <v>5.3494568559130968</v>
      </c>
      <c r="G245" s="55">
        <v>5.4</v>
      </c>
      <c r="H245" s="55">
        <v>5.3</v>
      </c>
      <c r="I245" s="55">
        <v>5.3</v>
      </c>
      <c r="J245" s="55">
        <v>5</v>
      </c>
      <c r="K245" s="55">
        <v>5.6</v>
      </c>
      <c r="L245" s="55">
        <v>4.3</v>
      </c>
      <c r="M245" s="55">
        <v>5.0999999999999996</v>
      </c>
      <c r="N245" s="55">
        <v>5.6</v>
      </c>
      <c r="O245" s="55">
        <v>5.5</v>
      </c>
      <c r="P245" s="55">
        <v>4</v>
      </c>
      <c r="Q245" s="55">
        <v>5.5</v>
      </c>
      <c r="R245" s="55">
        <v>4.4000000000000004</v>
      </c>
      <c r="S245" s="55">
        <v>5.53</v>
      </c>
      <c r="T245" s="55">
        <v>6</v>
      </c>
      <c r="U245" s="55">
        <v>4.45</v>
      </c>
      <c r="V245" s="55">
        <v>5.0999999999999996</v>
      </c>
      <c r="W245" s="55">
        <v>4.7505938242280283</v>
      </c>
      <c r="X245" s="55">
        <v>4.8274355613805158</v>
      </c>
    </row>
    <row r="246" spans="1:24" x14ac:dyDescent="0.2">
      <c r="A246" s="25" t="s">
        <v>34</v>
      </c>
      <c r="B246" s="57" t="s">
        <v>24</v>
      </c>
      <c r="C246" s="27">
        <v>5.2</v>
      </c>
      <c r="D246" s="55">
        <v>5.4</v>
      </c>
      <c r="E246" s="55">
        <v>6.2</v>
      </c>
      <c r="F246" s="55">
        <v>6.6407050625128097</v>
      </c>
      <c r="G246" s="55">
        <v>4.8</v>
      </c>
      <c r="H246" s="55">
        <v>4.7</v>
      </c>
      <c r="I246" s="55">
        <v>5.4</v>
      </c>
      <c r="J246" s="55">
        <v>5.3</v>
      </c>
      <c r="K246" s="55">
        <v>5.4</v>
      </c>
      <c r="L246" s="55">
        <v>5.5</v>
      </c>
      <c r="M246" s="55">
        <v>5.8</v>
      </c>
      <c r="N246" s="55">
        <v>5</v>
      </c>
      <c r="O246" s="55">
        <v>6.6</v>
      </c>
      <c r="P246" s="55">
        <v>6.3</v>
      </c>
      <c r="Q246" s="55">
        <v>6.3</v>
      </c>
      <c r="R246" s="55">
        <v>5.7</v>
      </c>
      <c r="S246" s="55">
        <v>5.8049999999999997</v>
      </c>
      <c r="T246" s="55">
        <v>5.9</v>
      </c>
      <c r="U246" s="55">
        <v>6.85</v>
      </c>
      <c r="V246" s="55">
        <v>6.3</v>
      </c>
      <c r="W246" s="55">
        <v>6.4996760958756212</v>
      </c>
      <c r="X246" s="55">
        <v>6.5093927479248581</v>
      </c>
    </row>
    <row r="247" spans="1:24" x14ac:dyDescent="0.2">
      <c r="A247" s="106" t="s">
        <v>77</v>
      </c>
      <c r="B247" s="27">
        <v>32.299999999999997</v>
      </c>
      <c r="C247" s="27">
        <v>34.4</v>
      </c>
      <c r="D247" s="55">
        <v>33.9</v>
      </c>
      <c r="E247" s="55">
        <v>34.299999999999997</v>
      </c>
      <c r="F247" s="55">
        <v>34.412789506046323</v>
      </c>
      <c r="G247" s="55">
        <v>35.700000000000003</v>
      </c>
      <c r="H247" s="55">
        <v>34.700000000000003</v>
      </c>
      <c r="I247" s="55">
        <v>36.799999999999997</v>
      </c>
      <c r="J247" s="55">
        <v>35.200000000000003</v>
      </c>
      <c r="K247" s="55">
        <v>33.700000000000003</v>
      </c>
      <c r="L247" s="55">
        <v>35.200000000000003</v>
      </c>
      <c r="M247" s="55">
        <v>35.4</v>
      </c>
      <c r="N247" s="55">
        <v>36.4</v>
      </c>
      <c r="O247" s="55">
        <v>34.700000000000003</v>
      </c>
      <c r="P247" s="55">
        <v>32.799999999999997</v>
      </c>
      <c r="Q247" s="55">
        <v>31.6</v>
      </c>
      <c r="R247" s="55">
        <v>32.14</v>
      </c>
      <c r="S247" s="55">
        <v>33.524000000000001</v>
      </c>
      <c r="T247" s="55">
        <v>33.840000000000003</v>
      </c>
      <c r="U247" s="55">
        <v>31.9</v>
      </c>
      <c r="V247" s="55">
        <v>31.4</v>
      </c>
      <c r="W247" s="55">
        <v>35.435111207082706</v>
      </c>
      <c r="X247" s="55">
        <v>33.224115334207077</v>
      </c>
    </row>
    <row r="248" spans="1:24" x14ac:dyDescent="0.2">
      <c r="A248" s="106" t="s">
        <v>78</v>
      </c>
      <c r="B248" s="27">
        <v>30.1</v>
      </c>
      <c r="C248" s="27">
        <v>31.2</v>
      </c>
      <c r="D248" s="55">
        <v>29.1</v>
      </c>
      <c r="E248" s="55">
        <v>29.5</v>
      </c>
      <c r="F248" s="55">
        <v>28.919860627177702</v>
      </c>
      <c r="G248" s="55">
        <v>26.9</v>
      </c>
      <c r="H248" s="55">
        <v>28.2</v>
      </c>
      <c r="I248" s="55">
        <v>27.5</v>
      </c>
      <c r="J248" s="55">
        <v>27.5</v>
      </c>
      <c r="K248" s="55">
        <v>27.4</v>
      </c>
      <c r="L248" s="55">
        <v>28.1</v>
      </c>
      <c r="M248" s="55">
        <v>26.7</v>
      </c>
      <c r="N248" s="55">
        <v>28.3</v>
      </c>
      <c r="O248" s="55">
        <v>25.6</v>
      </c>
      <c r="P248" s="55">
        <v>27.6</v>
      </c>
      <c r="Q248" s="55">
        <v>25</v>
      </c>
      <c r="R248" s="55">
        <v>26.64</v>
      </c>
      <c r="S248" s="55">
        <v>26.088999999999999</v>
      </c>
      <c r="T248" s="55">
        <v>24.94</v>
      </c>
      <c r="U248" s="55">
        <v>26.8</v>
      </c>
      <c r="V248" s="55">
        <v>29</v>
      </c>
      <c r="W248" s="55">
        <v>26.624919023968907</v>
      </c>
      <c r="X248" s="55">
        <v>25.928352992573178</v>
      </c>
    </row>
    <row r="249" spans="1:24" x14ac:dyDescent="0.2">
      <c r="A249" s="6" t="s">
        <v>46</v>
      </c>
      <c r="B249" s="37">
        <f t="shared" ref="B249:X249" si="21">SUM(B243:B248)</f>
        <v>100</v>
      </c>
      <c r="C249" s="37">
        <f t="shared" si="21"/>
        <v>100</v>
      </c>
      <c r="D249" s="37">
        <f t="shared" si="21"/>
        <v>100</v>
      </c>
      <c r="E249" s="37">
        <f t="shared" si="21"/>
        <v>100</v>
      </c>
      <c r="F249" s="37">
        <f t="shared" si="21"/>
        <v>100</v>
      </c>
      <c r="G249" s="37">
        <f t="shared" si="21"/>
        <v>100</v>
      </c>
      <c r="H249" s="37">
        <f t="shared" si="21"/>
        <v>100.00000000000001</v>
      </c>
      <c r="I249" s="37">
        <f t="shared" si="21"/>
        <v>100</v>
      </c>
      <c r="J249" s="37">
        <f t="shared" si="21"/>
        <v>100</v>
      </c>
      <c r="K249" s="37">
        <f t="shared" si="21"/>
        <v>100</v>
      </c>
      <c r="L249" s="37">
        <f t="shared" si="21"/>
        <v>100</v>
      </c>
      <c r="M249" s="37">
        <f t="shared" si="21"/>
        <v>100</v>
      </c>
      <c r="N249" s="37">
        <f t="shared" si="21"/>
        <v>100</v>
      </c>
      <c r="O249" s="37">
        <f t="shared" si="21"/>
        <v>100</v>
      </c>
      <c r="P249" s="37">
        <f t="shared" si="21"/>
        <v>100</v>
      </c>
      <c r="Q249" s="37">
        <f t="shared" si="21"/>
        <v>100.1</v>
      </c>
      <c r="R249" s="37">
        <f t="shared" si="21"/>
        <v>99.98</v>
      </c>
      <c r="S249" s="37">
        <f t="shared" si="21"/>
        <v>99.97399999999999</v>
      </c>
      <c r="T249" s="37">
        <f t="shared" si="21"/>
        <v>99.97999999999999</v>
      </c>
      <c r="U249" s="37">
        <f t="shared" si="21"/>
        <v>100</v>
      </c>
      <c r="V249" s="37">
        <f t="shared" si="21"/>
        <v>100</v>
      </c>
      <c r="W249" s="37">
        <f t="shared" si="21"/>
        <v>100</v>
      </c>
      <c r="X249" s="37">
        <f t="shared" si="21"/>
        <v>100.00000000000001</v>
      </c>
    </row>
    <row r="250" spans="1:24" x14ac:dyDescent="0.2">
      <c r="A250" s="5"/>
      <c r="B250" s="4"/>
      <c r="C250" s="4"/>
      <c r="D250" s="4"/>
      <c r="E250" s="4"/>
      <c r="F250" s="4"/>
      <c r="G250" s="4"/>
      <c r="H250" s="4"/>
      <c r="I250" s="4"/>
      <c r="J250" s="4"/>
      <c r="K250" s="4"/>
      <c r="L250" s="4"/>
      <c r="M250" s="4"/>
      <c r="N250" s="4"/>
      <c r="O250" s="4"/>
      <c r="P250" s="4"/>
      <c r="Q250" s="4"/>
      <c r="R250" s="4"/>
      <c r="S250" s="4"/>
      <c r="T250" s="4"/>
      <c r="U250" s="4"/>
      <c r="V250" s="4"/>
      <c r="W250" s="4"/>
      <c r="X250" s="4"/>
    </row>
    <row r="251" spans="1:24" x14ac:dyDescent="0.2">
      <c r="A251" s="8"/>
      <c r="B251" s="8"/>
      <c r="C251" s="8"/>
      <c r="D251" s="52"/>
      <c r="E251" s="52"/>
      <c r="F251" s="8"/>
      <c r="G251" s="8"/>
      <c r="H251" s="8"/>
      <c r="I251" s="8"/>
      <c r="J251" s="8"/>
      <c r="K251" s="8"/>
      <c r="L251" s="8"/>
      <c r="M251" s="8"/>
      <c r="N251" s="8"/>
      <c r="O251" s="8"/>
      <c r="P251" s="8"/>
      <c r="Q251" s="8"/>
      <c r="R251" s="8"/>
      <c r="S251" s="8"/>
      <c r="T251" s="8"/>
      <c r="U251" s="8"/>
      <c r="V251" s="8"/>
      <c r="W251" s="8"/>
      <c r="X251" s="8"/>
    </row>
    <row r="252" spans="1:24" x14ac:dyDescent="0.2">
      <c r="A252" s="6" t="s">
        <v>23</v>
      </c>
      <c r="B252" s="6">
        <v>1993</v>
      </c>
      <c r="C252" s="6">
        <v>1994</v>
      </c>
      <c r="D252" s="38">
        <v>1995</v>
      </c>
      <c r="E252" s="6">
        <v>1996</v>
      </c>
      <c r="F252" s="38">
        <v>1997</v>
      </c>
      <c r="G252" s="6">
        <v>1998</v>
      </c>
      <c r="H252" s="6">
        <v>1999</v>
      </c>
      <c r="I252" s="6">
        <v>2000</v>
      </c>
      <c r="J252" s="6">
        <v>2001</v>
      </c>
      <c r="K252" s="6">
        <v>2002</v>
      </c>
      <c r="L252" s="6">
        <v>2003</v>
      </c>
      <c r="M252" s="6">
        <v>2004</v>
      </c>
      <c r="N252" s="6">
        <v>2005</v>
      </c>
      <c r="O252" s="6">
        <v>2006</v>
      </c>
      <c r="P252" s="6">
        <v>2007</v>
      </c>
      <c r="Q252" s="6">
        <v>2008</v>
      </c>
      <c r="R252" s="6">
        <v>2009</v>
      </c>
      <c r="S252" s="6">
        <v>2010</v>
      </c>
      <c r="T252" s="6">
        <v>2011</v>
      </c>
      <c r="U252" s="6">
        <v>2012</v>
      </c>
      <c r="V252" s="6">
        <v>2013</v>
      </c>
      <c r="W252" s="6">
        <v>2014</v>
      </c>
      <c r="X252" s="6">
        <v>2015</v>
      </c>
    </row>
    <row r="253" spans="1:24" x14ac:dyDescent="0.2">
      <c r="A253" s="106" t="s">
        <v>73</v>
      </c>
      <c r="B253" s="27">
        <v>3.1</v>
      </c>
      <c r="C253" s="27">
        <v>2.1</v>
      </c>
      <c r="D253" s="55">
        <v>3</v>
      </c>
      <c r="E253" s="55">
        <v>2.9</v>
      </c>
      <c r="F253" s="55">
        <v>2.8615232196756737</v>
      </c>
      <c r="G253" s="55">
        <v>3.4511408916123414</v>
      </c>
      <c r="H253" s="55">
        <v>3.4</v>
      </c>
      <c r="I253" s="55">
        <v>3.3</v>
      </c>
      <c r="J253" s="55">
        <v>3.7</v>
      </c>
      <c r="K253" s="55">
        <v>3.9102715328699875</v>
      </c>
      <c r="L253" s="55">
        <v>3.6</v>
      </c>
      <c r="M253" s="55">
        <v>4.5</v>
      </c>
      <c r="N253" s="55">
        <v>3.3</v>
      </c>
      <c r="O253" s="55">
        <v>3.5</v>
      </c>
      <c r="P253" s="55">
        <v>3.689931804091513</v>
      </c>
      <c r="Q253" s="55">
        <v>3.5717232550855655</v>
      </c>
      <c r="R253" s="55">
        <v>4.1931493434879918</v>
      </c>
      <c r="S253" s="55">
        <v>3.8201932775182619</v>
      </c>
      <c r="T253" s="55">
        <v>3.7677502124014701</v>
      </c>
      <c r="U253" s="55">
        <v>4.0756418758086985</v>
      </c>
      <c r="V253" s="55">
        <v>3.6493517632247015</v>
      </c>
      <c r="W253" s="55">
        <v>3.9454188897745608</v>
      </c>
      <c r="X253" s="55">
        <v>3.6618063527383469</v>
      </c>
    </row>
    <row r="254" spans="1:24" x14ac:dyDescent="0.2">
      <c r="A254" s="106" t="s">
        <v>74</v>
      </c>
      <c r="B254" s="27">
        <v>3.8</v>
      </c>
      <c r="C254" s="27">
        <v>2.6</v>
      </c>
      <c r="D254" s="55">
        <v>3.3</v>
      </c>
      <c r="E254" s="55">
        <v>3.9</v>
      </c>
      <c r="F254" s="55">
        <v>3.9764457427693025</v>
      </c>
      <c r="G254" s="55">
        <v>3.7321717563350072</v>
      </c>
      <c r="H254" s="55">
        <v>3.7</v>
      </c>
      <c r="I254" s="55">
        <v>4.3</v>
      </c>
      <c r="J254" s="55">
        <v>4.5999999999999996</v>
      </c>
      <c r="K254" s="55">
        <v>4.9380987212544012</v>
      </c>
      <c r="L254" s="55">
        <v>4.5</v>
      </c>
      <c r="M254" s="55">
        <v>4.3</v>
      </c>
      <c r="N254" s="55">
        <v>3.9</v>
      </c>
      <c r="O254" s="55">
        <v>4.5</v>
      </c>
      <c r="P254" s="55">
        <v>4.1578444982460354</v>
      </c>
      <c r="Q254" s="55">
        <v>4.603437643574539</v>
      </c>
      <c r="R254" s="55">
        <v>4.4958397387922062</v>
      </c>
      <c r="S254" s="55">
        <v>3.9250858337853338</v>
      </c>
      <c r="T254" s="55">
        <v>3.721259454303659</v>
      </c>
      <c r="U254" s="55">
        <v>4.2724926058647661</v>
      </c>
      <c r="V254" s="55">
        <v>4.3032456787286808</v>
      </c>
      <c r="W254" s="55">
        <v>3.6979089671021348</v>
      </c>
      <c r="X254" s="55">
        <v>4.5616415365635623</v>
      </c>
    </row>
    <row r="255" spans="1:24" x14ac:dyDescent="0.2">
      <c r="A255" s="25" t="s">
        <v>33</v>
      </c>
      <c r="B255" s="56">
        <v>3.9</v>
      </c>
      <c r="C255" s="27">
        <v>2.5</v>
      </c>
      <c r="D255" s="55">
        <v>3.9</v>
      </c>
      <c r="E255" s="55">
        <v>4.2</v>
      </c>
      <c r="F255" s="55">
        <v>3.9385016103420467</v>
      </c>
      <c r="G255" s="55">
        <v>4.0809263386166856</v>
      </c>
      <c r="H255" s="55">
        <v>4.0999999999999996</v>
      </c>
      <c r="I255" s="55">
        <v>4.2</v>
      </c>
      <c r="J255" s="55">
        <v>4</v>
      </c>
      <c r="K255" s="55">
        <v>4.6246920038150687</v>
      </c>
      <c r="L255" s="55">
        <v>4</v>
      </c>
      <c r="M255" s="55">
        <v>4.4000000000000004</v>
      </c>
      <c r="N255" s="55">
        <v>4.5999999999999996</v>
      </c>
      <c r="O255" s="55">
        <v>4.8</v>
      </c>
      <c r="P255" s="55">
        <v>3.399503822061035</v>
      </c>
      <c r="Q255" s="55">
        <v>5.0967280537047772</v>
      </c>
      <c r="R255" s="55">
        <v>3.9474351569660819</v>
      </c>
      <c r="S255" s="55">
        <v>5.1335462222691293</v>
      </c>
      <c r="T255" s="55">
        <v>6.0697613838543196</v>
      </c>
      <c r="U255" s="55">
        <v>4.5204816035325308</v>
      </c>
      <c r="V255" s="55">
        <v>4.152719361813106</v>
      </c>
      <c r="W255" s="55">
        <v>4.083525601127949</v>
      </c>
      <c r="X255" s="55">
        <v>4.1545191482508157</v>
      </c>
    </row>
    <row r="256" spans="1:24" x14ac:dyDescent="0.2">
      <c r="A256" s="25" t="s">
        <v>34</v>
      </c>
      <c r="B256" s="57" t="s">
        <v>24</v>
      </c>
      <c r="C256" s="27">
        <v>2.7</v>
      </c>
      <c r="D256" s="55">
        <v>3.5</v>
      </c>
      <c r="E256" s="55">
        <v>4.2</v>
      </c>
      <c r="F256" s="55">
        <v>5.1965234646755762</v>
      </c>
      <c r="G256" s="55">
        <v>3.8071387878581007</v>
      </c>
      <c r="H256" s="55">
        <v>4</v>
      </c>
      <c r="I256" s="55">
        <v>4.5</v>
      </c>
      <c r="J256" s="55">
        <v>5.0999999999999996</v>
      </c>
      <c r="K256" s="55">
        <v>4.5283224753110662</v>
      </c>
      <c r="L256" s="55">
        <v>4.0999999999999996</v>
      </c>
      <c r="M256" s="55">
        <v>5.3</v>
      </c>
      <c r="N256" s="55">
        <v>4</v>
      </c>
      <c r="O256" s="55">
        <v>5.5</v>
      </c>
      <c r="P256" s="55">
        <v>5.2650958043086158</v>
      </c>
      <c r="Q256" s="55">
        <v>4.9714730708782824</v>
      </c>
      <c r="R256" s="55">
        <v>4.9562508124822031</v>
      </c>
      <c r="S256" s="55">
        <v>4.8125991343298091</v>
      </c>
      <c r="T256" s="55">
        <v>4.4295003988535608</v>
      </c>
      <c r="U256" s="55">
        <v>5.4241638796542464</v>
      </c>
      <c r="V256" s="55">
        <v>4.822277504013937</v>
      </c>
      <c r="W256" s="55">
        <v>4.6689619544969458</v>
      </c>
      <c r="X256" s="55">
        <v>4.9429166305721353</v>
      </c>
    </row>
    <row r="257" spans="1:25" x14ac:dyDescent="0.2">
      <c r="A257" s="106" t="s">
        <v>77</v>
      </c>
      <c r="B257" s="27">
        <v>4.7</v>
      </c>
      <c r="C257" s="27">
        <v>3.9</v>
      </c>
      <c r="D257" s="55">
        <v>4.9000000000000004</v>
      </c>
      <c r="E257" s="55">
        <v>5</v>
      </c>
      <c r="F257" s="55">
        <v>5.5554057970541866</v>
      </c>
      <c r="G257" s="55">
        <v>6.1764120201818216</v>
      </c>
      <c r="H257" s="55">
        <v>5.8</v>
      </c>
      <c r="I257" s="55">
        <v>6.2</v>
      </c>
      <c r="J257" s="55">
        <v>6.4</v>
      </c>
      <c r="K257" s="55">
        <v>6.1499027860449154</v>
      </c>
      <c r="L257" s="55">
        <v>6</v>
      </c>
      <c r="M257" s="55">
        <v>6.7</v>
      </c>
      <c r="N257" s="55">
        <v>6.1</v>
      </c>
      <c r="O257" s="55">
        <v>6.1</v>
      </c>
      <c r="P257" s="55">
        <v>5.5901990096611209</v>
      </c>
      <c r="Q257" s="55">
        <v>5.5679528332148456</v>
      </c>
      <c r="R257" s="55">
        <v>6.1665455093301214</v>
      </c>
      <c r="S257" s="55">
        <v>6.0872075638562126</v>
      </c>
      <c r="T257" s="55">
        <v>6.6027696044220381</v>
      </c>
      <c r="U257" s="55">
        <v>5.4975478704257004</v>
      </c>
      <c r="V257" s="55">
        <v>5.0254841840239939</v>
      </c>
      <c r="W257" s="55">
        <v>6.0634436539087089</v>
      </c>
      <c r="X257" s="55">
        <v>5.724716639585699</v>
      </c>
    </row>
    <row r="258" spans="1:25" x14ac:dyDescent="0.2">
      <c r="A258" s="106" t="s">
        <v>78</v>
      </c>
      <c r="B258" s="27">
        <v>7</v>
      </c>
      <c r="C258" s="27">
        <v>4.9000000000000004</v>
      </c>
      <c r="D258" s="55">
        <v>6.3</v>
      </c>
      <c r="E258" s="55">
        <v>6.4</v>
      </c>
      <c r="F258" s="55">
        <v>6.4928175458089408</v>
      </c>
      <c r="G258" s="55">
        <v>7.1291828854790777</v>
      </c>
      <c r="H258" s="55">
        <v>6.8</v>
      </c>
      <c r="I258" s="55">
        <v>7.1</v>
      </c>
      <c r="J258" s="55">
        <v>7.7</v>
      </c>
      <c r="K258" s="55">
        <v>7.6738127520892672</v>
      </c>
      <c r="L258" s="55">
        <v>7.8</v>
      </c>
      <c r="M258" s="55">
        <v>8.1</v>
      </c>
      <c r="N258" s="55">
        <v>8</v>
      </c>
      <c r="O258" s="55">
        <v>7.6</v>
      </c>
      <c r="P258" s="55">
        <v>7.4366441173205162</v>
      </c>
      <c r="Q258" s="55">
        <v>7.7657160940836114</v>
      </c>
      <c r="R258" s="55">
        <v>8.0754930629770509</v>
      </c>
      <c r="S258" s="55">
        <v>7.6548832817532038</v>
      </c>
      <c r="T258" s="55">
        <v>7.8603960126745731</v>
      </c>
      <c r="U258" s="55">
        <v>7.8386035877748581</v>
      </c>
      <c r="V258" s="55">
        <v>8.3263378181165741</v>
      </c>
      <c r="W258" s="55">
        <v>7.8738475914814492</v>
      </c>
      <c r="X258" s="55">
        <v>7.4549439643883302</v>
      </c>
    </row>
    <row r="259" spans="1:25" x14ac:dyDescent="0.2">
      <c r="A259" s="6" t="s">
        <v>46</v>
      </c>
      <c r="B259" s="37">
        <v>4.5999999999999996</v>
      </c>
      <c r="C259" s="37">
        <v>3.3</v>
      </c>
      <c r="D259" s="53">
        <v>4.4000000000000004</v>
      </c>
      <c r="E259" s="53">
        <v>4.5999999999999996</v>
      </c>
      <c r="F259" s="53">
        <v>4.8174622264138671</v>
      </c>
      <c r="G259" s="53">
        <v>5.0584401855541348</v>
      </c>
      <c r="H259" s="53">
        <v>4.9000000000000004</v>
      </c>
      <c r="I259" s="53">
        <v>5.2</v>
      </c>
      <c r="J259" s="53">
        <v>5.6</v>
      </c>
      <c r="K259" s="53">
        <v>5.5604610650085631</v>
      </c>
      <c r="L259" s="53">
        <v>5.4</v>
      </c>
      <c r="M259" s="53">
        <v>5.9</v>
      </c>
      <c r="N259" s="53">
        <v>5.3</v>
      </c>
      <c r="O259" s="53">
        <v>5.4</v>
      </c>
      <c r="P259" s="53">
        <v>5.127631296909084</v>
      </c>
      <c r="Q259" s="53">
        <v>5.2</v>
      </c>
      <c r="R259" s="53">
        <v>5.56118253490797</v>
      </c>
      <c r="S259" s="53">
        <v>5.3572536840425178</v>
      </c>
      <c r="T259" s="53">
        <v>5.4222291015171233</v>
      </c>
      <c r="U259" s="53">
        <v>5.355976963984836</v>
      </c>
      <c r="V259" s="53">
        <v>5.1423573193083101</v>
      </c>
      <c r="W259" s="53">
        <v>5.3369877407161468</v>
      </c>
      <c r="X259" s="53">
        <v>5.2514473946742397</v>
      </c>
    </row>
    <row r="260" spans="1:25" x14ac:dyDescent="0.2">
      <c r="A260" s="102" t="s">
        <v>59</v>
      </c>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row>
    <row r="261" spans="1:25" x14ac:dyDescent="0.2">
      <c r="A261" s="141"/>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row>
    <row r="264" spans="1:25" ht="15.75" x14ac:dyDescent="0.25">
      <c r="A264" s="95" t="s">
        <v>81</v>
      </c>
      <c r="B264" s="95"/>
      <c r="C264" s="95"/>
      <c r="D264" s="17"/>
      <c r="E264" s="17"/>
      <c r="F264" s="17"/>
      <c r="G264" s="17"/>
      <c r="H264" s="17"/>
      <c r="I264" s="17"/>
      <c r="J264" s="17"/>
    </row>
    <row r="265" spans="1:25" ht="15.75" x14ac:dyDescent="0.25">
      <c r="A265" s="118" t="s">
        <v>57</v>
      </c>
      <c r="B265" s="117"/>
      <c r="C265" s="117"/>
      <c r="D265" s="17"/>
      <c r="E265" s="17"/>
      <c r="F265" s="17"/>
      <c r="G265" s="17"/>
      <c r="H265" s="17"/>
      <c r="I265" s="17"/>
      <c r="J265" s="17"/>
    </row>
    <row r="266" spans="1:25" ht="12.75" x14ac:dyDescent="0.2">
      <c r="A266" s="19"/>
      <c r="B266" s="20"/>
      <c r="C266" s="20"/>
      <c r="D266" s="20"/>
      <c r="E266" s="20"/>
      <c r="F266" s="20"/>
      <c r="G266" s="20"/>
      <c r="H266" s="20"/>
      <c r="I266" s="20"/>
      <c r="J266" s="20"/>
    </row>
    <row r="267" spans="1:25" ht="12.75" x14ac:dyDescent="0.2">
      <c r="A267" s="21" t="s">
        <v>79</v>
      </c>
      <c r="B267" s="22"/>
      <c r="C267" s="22"/>
      <c r="D267" s="22"/>
      <c r="E267" s="22"/>
      <c r="F267" s="22"/>
      <c r="G267" s="22"/>
      <c r="H267" s="22"/>
      <c r="I267" s="22"/>
      <c r="J267" s="22"/>
    </row>
    <row r="268" spans="1:25" ht="3" customHeight="1" x14ac:dyDescent="0.2">
      <c r="A268" s="1"/>
      <c r="B268" s="2"/>
      <c r="C268" s="2"/>
      <c r="D268" s="2"/>
      <c r="E268" s="2"/>
      <c r="F268" s="2"/>
      <c r="G268" s="2"/>
      <c r="H268" s="2"/>
      <c r="I268" s="2"/>
      <c r="J268" s="2"/>
    </row>
    <row r="269" spans="1:25" x14ac:dyDescent="0.2">
      <c r="A269" s="104"/>
      <c r="B269" s="104">
        <v>2011</v>
      </c>
      <c r="C269" s="105">
        <v>2012</v>
      </c>
      <c r="D269" s="105">
        <v>2013</v>
      </c>
      <c r="E269" s="105">
        <v>2014</v>
      </c>
      <c r="F269" s="105">
        <v>2015</v>
      </c>
      <c r="G269" s="110"/>
      <c r="H269" s="2"/>
      <c r="I269" s="2"/>
      <c r="J269" s="2"/>
    </row>
    <row r="270" spans="1:25" x14ac:dyDescent="0.2">
      <c r="A270" s="104" t="s">
        <v>60</v>
      </c>
      <c r="B270" s="104"/>
      <c r="C270" s="105"/>
      <c r="D270" s="105"/>
      <c r="E270" s="105"/>
      <c r="F270" s="105"/>
      <c r="G270" s="110"/>
      <c r="H270" s="2"/>
      <c r="I270" s="2"/>
      <c r="J270" s="2"/>
    </row>
    <row r="271" spans="1:25" x14ac:dyDescent="0.2">
      <c r="A271" s="106" t="s">
        <v>28</v>
      </c>
      <c r="B271" s="122">
        <v>50</v>
      </c>
      <c r="C271" s="107">
        <v>49</v>
      </c>
      <c r="D271" s="107">
        <v>49.6</v>
      </c>
      <c r="E271" s="107">
        <v>48.302603466012499</v>
      </c>
      <c r="F271" s="107">
        <v>51.6</v>
      </c>
      <c r="G271" s="111"/>
      <c r="H271" s="2"/>
      <c r="I271" s="2"/>
      <c r="J271" s="2"/>
    </row>
    <row r="272" spans="1:25" x14ac:dyDescent="0.2">
      <c r="A272" s="106" t="s">
        <v>29</v>
      </c>
      <c r="B272" s="122">
        <v>50</v>
      </c>
      <c r="C272" s="107">
        <v>51</v>
      </c>
      <c r="D272" s="107">
        <v>50.4</v>
      </c>
      <c r="E272" s="107">
        <v>51.705309804542225</v>
      </c>
      <c r="F272" s="107">
        <v>48.4</v>
      </c>
      <c r="G272" s="111"/>
      <c r="H272" s="2"/>
      <c r="I272" s="2"/>
      <c r="J272" s="2"/>
    </row>
    <row r="273" spans="1:10" x14ac:dyDescent="0.2">
      <c r="A273" s="120" t="s">
        <v>61</v>
      </c>
      <c r="B273" s="122"/>
      <c r="C273" s="107"/>
      <c r="D273" s="107"/>
      <c r="E273" s="107"/>
      <c r="F273" s="107"/>
      <c r="G273" s="111"/>
      <c r="H273" s="2"/>
      <c r="I273" s="2"/>
      <c r="J273" s="2"/>
    </row>
    <row r="274" spans="1:10" x14ac:dyDescent="0.2">
      <c r="A274" s="106" t="s">
        <v>62</v>
      </c>
      <c r="B274" s="122">
        <v>5.2</v>
      </c>
      <c r="C274" s="107">
        <v>4.4000000000000004</v>
      </c>
      <c r="D274" s="107">
        <v>4.8</v>
      </c>
      <c r="E274" s="107">
        <v>4.0357679829073358</v>
      </c>
      <c r="F274" s="107">
        <v>5.5</v>
      </c>
      <c r="G274" s="111"/>
      <c r="H274" s="2"/>
      <c r="I274" s="2"/>
      <c r="J274" s="2"/>
    </row>
    <row r="275" spans="1:10" x14ac:dyDescent="0.2">
      <c r="A275" s="106" t="s">
        <v>63</v>
      </c>
      <c r="B275" s="122">
        <v>6.9</v>
      </c>
      <c r="C275" s="107">
        <v>4.8</v>
      </c>
      <c r="D275" s="107">
        <v>6.6</v>
      </c>
      <c r="E275" s="107">
        <v>5.3177178127720186</v>
      </c>
      <c r="F275" s="107">
        <v>6.8</v>
      </c>
      <c r="G275" s="111"/>
      <c r="H275" s="2"/>
      <c r="I275" s="2"/>
      <c r="J275" s="2"/>
    </row>
    <row r="276" spans="1:10" x14ac:dyDescent="0.2">
      <c r="A276" s="106" t="s">
        <v>64</v>
      </c>
      <c r="B276" s="122">
        <v>11.2</v>
      </c>
      <c r="C276" s="107">
        <v>14</v>
      </c>
      <c r="D276" s="107">
        <v>12.4</v>
      </c>
      <c r="E276" s="107">
        <v>13.515866107462216</v>
      </c>
      <c r="F276" s="107">
        <v>12.5</v>
      </c>
      <c r="G276" s="111"/>
      <c r="H276" s="2"/>
      <c r="I276" s="2"/>
      <c r="J276" s="2"/>
    </row>
    <row r="277" spans="1:10" x14ac:dyDescent="0.2">
      <c r="A277" s="106" t="s">
        <v>65</v>
      </c>
      <c r="B277" s="122">
        <v>12.5</v>
      </c>
      <c r="C277" s="107">
        <v>12.3</v>
      </c>
      <c r="D277" s="107">
        <v>11.5</v>
      </c>
      <c r="E277" s="107">
        <v>9.7887156761889695</v>
      </c>
      <c r="F277" s="107">
        <v>10.8</v>
      </c>
      <c r="G277" s="111"/>
      <c r="H277" s="2"/>
      <c r="I277" s="2"/>
      <c r="J277" s="2"/>
    </row>
    <row r="278" spans="1:10" x14ac:dyDescent="0.2">
      <c r="A278" s="106" t="s">
        <v>66</v>
      </c>
      <c r="B278" s="122">
        <v>13.3</v>
      </c>
      <c r="C278" s="107">
        <v>13.1</v>
      </c>
      <c r="D278" s="107">
        <v>11.7</v>
      </c>
      <c r="E278" s="107">
        <v>13.7057846007755</v>
      </c>
      <c r="F278" s="107">
        <v>11.7</v>
      </c>
      <c r="G278" s="111"/>
      <c r="H278" s="2"/>
      <c r="I278" s="2"/>
      <c r="J278" s="2"/>
    </row>
    <row r="279" spans="1:10" x14ac:dyDescent="0.2">
      <c r="A279" s="106" t="s">
        <v>67</v>
      </c>
      <c r="B279" s="122">
        <v>16.5</v>
      </c>
      <c r="C279" s="107">
        <v>16.600000000000001</v>
      </c>
      <c r="D279" s="107">
        <v>19.5</v>
      </c>
      <c r="E279" s="107">
        <v>17.86816491255836</v>
      </c>
      <c r="F279" s="107">
        <v>15.54</v>
      </c>
      <c r="G279" s="111"/>
      <c r="H279" s="2"/>
      <c r="I279" s="2"/>
      <c r="J279" s="2"/>
    </row>
    <row r="280" spans="1:10" x14ac:dyDescent="0.2">
      <c r="A280" s="106" t="s">
        <v>68</v>
      </c>
      <c r="B280" s="122">
        <v>11.8</v>
      </c>
      <c r="C280" s="107">
        <v>12.9</v>
      </c>
      <c r="D280" s="107">
        <v>11.6</v>
      </c>
      <c r="E280" s="107">
        <v>12.946110627522355</v>
      </c>
      <c r="F280" s="107">
        <v>12.5</v>
      </c>
      <c r="G280" s="111"/>
      <c r="H280" s="2"/>
      <c r="I280" s="2"/>
      <c r="J280" s="2"/>
    </row>
    <row r="281" spans="1:10" x14ac:dyDescent="0.2">
      <c r="A281" s="106" t="s">
        <v>21</v>
      </c>
      <c r="B281" s="122">
        <v>22.6</v>
      </c>
      <c r="C281" s="107">
        <v>21.8</v>
      </c>
      <c r="D281" s="107">
        <v>21.8</v>
      </c>
      <c r="E281" s="107">
        <v>22.829785550367969</v>
      </c>
      <c r="F281" s="107">
        <v>24.64</v>
      </c>
      <c r="G281" s="111"/>
      <c r="H281" s="2"/>
      <c r="I281" s="2"/>
      <c r="J281" s="2"/>
    </row>
    <row r="282" spans="1:10" x14ac:dyDescent="0.2">
      <c r="A282" s="120" t="s">
        <v>69</v>
      </c>
      <c r="B282" s="122"/>
      <c r="C282" s="107"/>
      <c r="D282" s="107"/>
      <c r="E282" s="107"/>
      <c r="F282" s="107"/>
      <c r="G282" s="111"/>
      <c r="H282" s="2"/>
      <c r="I282" s="2"/>
      <c r="J282" s="2"/>
    </row>
    <row r="283" spans="1:10" x14ac:dyDescent="0.2">
      <c r="A283" s="106" t="s">
        <v>70</v>
      </c>
      <c r="B283" s="122">
        <v>25</v>
      </c>
      <c r="C283" s="107">
        <v>27.5</v>
      </c>
      <c r="D283" s="107">
        <v>28.3</v>
      </c>
      <c r="E283" s="107">
        <v>28.606473055313764</v>
      </c>
      <c r="F283" s="107">
        <v>25.64</v>
      </c>
      <c r="G283" s="111"/>
      <c r="H283" s="2"/>
      <c r="I283" s="2"/>
      <c r="J283" s="2"/>
    </row>
    <row r="284" spans="1:10" x14ac:dyDescent="0.2">
      <c r="A284" s="106" t="s">
        <v>71</v>
      </c>
      <c r="B284" s="122">
        <v>20.3</v>
      </c>
      <c r="C284" s="107">
        <v>19.100000000000001</v>
      </c>
      <c r="D284" s="107">
        <v>17.100000000000001</v>
      </c>
      <c r="E284" s="107">
        <v>18.794017567460632</v>
      </c>
      <c r="F284" s="107">
        <v>16.899999999999999</v>
      </c>
      <c r="G284" s="111"/>
      <c r="H284" s="2"/>
      <c r="I284" s="2"/>
      <c r="J284" s="2"/>
    </row>
    <row r="285" spans="1:10" x14ac:dyDescent="0.2">
      <c r="A285" s="106" t="s">
        <v>51</v>
      </c>
      <c r="B285" s="122">
        <v>54.8</v>
      </c>
      <c r="C285" s="107">
        <v>53.4</v>
      </c>
      <c r="D285" s="107">
        <v>54.6</v>
      </c>
      <c r="E285" s="107">
        <v>52.599509377225608</v>
      </c>
      <c r="F285" s="107">
        <v>57.44</v>
      </c>
      <c r="G285" s="111"/>
      <c r="H285" s="2"/>
      <c r="I285" s="2"/>
      <c r="J285" s="2"/>
    </row>
    <row r="286" spans="1:10" x14ac:dyDescent="0.2">
      <c r="A286" s="120" t="s">
        <v>72</v>
      </c>
      <c r="B286" s="122"/>
      <c r="C286" s="107"/>
      <c r="D286" s="107"/>
      <c r="E286" s="107"/>
      <c r="F286" s="107"/>
      <c r="G286" s="111"/>
      <c r="H286" s="2"/>
      <c r="I286" s="2"/>
      <c r="J286" s="2"/>
    </row>
    <row r="287" spans="1:10" x14ac:dyDescent="0.2">
      <c r="A287" s="106" t="s">
        <v>73</v>
      </c>
      <c r="B287" s="122">
        <v>18</v>
      </c>
      <c r="C287" s="107">
        <v>15.9</v>
      </c>
      <c r="D287" s="107">
        <v>13.7</v>
      </c>
      <c r="E287" s="107">
        <v>14.497111656247528</v>
      </c>
      <c r="F287" s="107">
        <v>17.399999999999999</v>
      </c>
      <c r="G287" s="111"/>
      <c r="H287" s="2"/>
      <c r="I287" s="2"/>
      <c r="J287" s="2"/>
    </row>
    <row r="288" spans="1:10" x14ac:dyDescent="0.2">
      <c r="A288" s="106" t="s">
        <v>74</v>
      </c>
      <c r="B288" s="122">
        <v>15.5</v>
      </c>
      <c r="C288" s="107">
        <v>14.2</v>
      </c>
      <c r="D288" s="107">
        <v>12.8</v>
      </c>
      <c r="E288" s="107">
        <v>14.663290337896653</v>
      </c>
      <c r="F288" s="107">
        <v>13.4</v>
      </c>
      <c r="G288" s="111"/>
      <c r="H288" s="2"/>
      <c r="I288" s="2"/>
      <c r="J288" s="2"/>
    </row>
    <row r="289" spans="1:10" x14ac:dyDescent="0.2">
      <c r="A289" s="25" t="s">
        <v>33</v>
      </c>
      <c r="B289" s="122">
        <v>4.9000000000000004</v>
      </c>
      <c r="C289" s="107">
        <v>5</v>
      </c>
      <c r="D289" s="107">
        <v>6.5</v>
      </c>
      <c r="E289" s="107">
        <v>5.7529476932816337</v>
      </c>
      <c r="F289" s="107">
        <v>5.7</v>
      </c>
      <c r="G289" s="111"/>
      <c r="H289" s="2"/>
      <c r="I289" s="2"/>
      <c r="J289" s="2"/>
    </row>
    <row r="290" spans="1:10" x14ac:dyDescent="0.2">
      <c r="A290" s="25" t="s">
        <v>34</v>
      </c>
      <c r="B290" s="122">
        <v>6.9</v>
      </c>
      <c r="C290" s="107">
        <v>5.5</v>
      </c>
      <c r="D290" s="107">
        <v>7.5</v>
      </c>
      <c r="E290" s="107">
        <v>7.6363060853050575</v>
      </c>
      <c r="F290" s="107">
        <v>6.8</v>
      </c>
      <c r="G290" s="112"/>
      <c r="H290" s="2"/>
      <c r="I290" s="2"/>
      <c r="J290" s="2"/>
    </row>
    <row r="291" spans="1:10" x14ac:dyDescent="0.2">
      <c r="A291" s="106" t="s">
        <v>77</v>
      </c>
      <c r="B291" s="122">
        <v>31.5</v>
      </c>
      <c r="C291" s="107">
        <v>35.799999999999997</v>
      </c>
      <c r="D291" s="107">
        <v>36.1</v>
      </c>
      <c r="E291" s="107">
        <v>33.631399857561128</v>
      </c>
      <c r="F291" s="107">
        <v>32.5</v>
      </c>
      <c r="G291" s="111"/>
      <c r="H291" s="2"/>
      <c r="I291" s="2"/>
      <c r="J291" s="2"/>
    </row>
    <row r="292" spans="1:10" x14ac:dyDescent="0.2">
      <c r="A292" s="106" t="s">
        <v>78</v>
      </c>
      <c r="B292" s="122">
        <v>23.2</v>
      </c>
      <c r="C292" s="107">
        <v>23.5</v>
      </c>
      <c r="D292" s="107">
        <v>23.5</v>
      </c>
      <c r="E292" s="107">
        <v>23.826857640262723</v>
      </c>
      <c r="F292" s="107">
        <v>24.2</v>
      </c>
      <c r="G292" s="111"/>
      <c r="H292" s="2"/>
      <c r="I292" s="2"/>
      <c r="J292" s="2"/>
    </row>
    <row r="293" spans="1:10" x14ac:dyDescent="0.2">
      <c r="A293" s="102" t="s">
        <v>59</v>
      </c>
      <c r="B293" s="103"/>
      <c r="C293" s="103"/>
      <c r="D293" s="108"/>
      <c r="E293" s="109"/>
      <c r="F293" s="109"/>
      <c r="G293" s="108"/>
      <c r="H293" s="2"/>
      <c r="I293" s="2"/>
      <c r="J293" s="2"/>
    </row>
    <row r="294" spans="1:10" x14ac:dyDescent="0.2">
      <c r="A294" s="115"/>
      <c r="B294" s="2"/>
      <c r="C294" s="2"/>
      <c r="D294" s="2"/>
      <c r="E294" s="2"/>
      <c r="F294" s="2"/>
      <c r="G294" s="2"/>
      <c r="H294" s="2"/>
      <c r="I294" s="2"/>
      <c r="J294" s="2"/>
    </row>
    <row r="295" spans="1:10" x14ac:dyDescent="0.2">
      <c r="A295" s="115"/>
      <c r="B295" s="2"/>
      <c r="C295" s="2"/>
      <c r="D295" s="2"/>
      <c r="E295" s="2"/>
      <c r="F295" s="2"/>
      <c r="G295" s="2"/>
      <c r="H295" s="2"/>
      <c r="I295" s="2"/>
      <c r="J295" s="2"/>
    </row>
    <row r="296" spans="1:10" ht="12.75" x14ac:dyDescent="0.2">
      <c r="A296" s="116" t="s">
        <v>80</v>
      </c>
      <c r="B296" s="22"/>
      <c r="C296" s="22"/>
      <c r="D296" s="22"/>
      <c r="E296" s="22"/>
      <c r="F296" s="22"/>
      <c r="G296" s="22"/>
      <c r="H296" s="2"/>
      <c r="I296" s="2"/>
      <c r="J296" s="2"/>
    </row>
    <row r="297" spans="1:10" ht="3" customHeight="1" x14ac:dyDescent="0.2">
      <c r="A297" s="115"/>
      <c r="B297" s="2"/>
      <c r="C297" s="2"/>
      <c r="D297" s="2"/>
      <c r="E297" s="2"/>
      <c r="F297" s="2"/>
      <c r="G297" s="2"/>
      <c r="H297" s="2"/>
      <c r="I297" s="2"/>
      <c r="J297" s="2"/>
    </row>
    <row r="298" spans="1:10" x14ac:dyDescent="0.2">
      <c r="A298" s="104"/>
      <c r="B298" s="104">
        <v>2011</v>
      </c>
      <c r="C298" s="105">
        <v>2012</v>
      </c>
      <c r="D298" s="105">
        <v>2013</v>
      </c>
      <c r="E298" s="105">
        <v>2014</v>
      </c>
      <c r="F298" s="105">
        <v>2015</v>
      </c>
      <c r="G298" s="2"/>
      <c r="H298" s="2"/>
      <c r="I298" s="2"/>
      <c r="J298" s="2"/>
    </row>
    <row r="299" spans="1:10" x14ac:dyDescent="0.2">
      <c r="A299" s="104" t="s">
        <v>60</v>
      </c>
      <c r="B299" s="104"/>
      <c r="C299" s="105"/>
      <c r="D299" s="105"/>
      <c r="E299" s="105"/>
      <c r="F299" s="105"/>
      <c r="G299" s="2"/>
      <c r="H299" s="2"/>
      <c r="I299" s="2"/>
      <c r="J299" s="2"/>
    </row>
    <row r="300" spans="1:10" x14ac:dyDescent="0.2">
      <c r="A300" s="106" t="s">
        <v>28</v>
      </c>
      <c r="B300" s="122">
        <v>46.6</v>
      </c>
      <c r="C300" s="107">
        <v>46.5</v>
      </c>
      <c r="D300" s="113">
        <v>47.2</v>
      </c>
      <c r="E300" s="113">
        <v>46.986724996228688</v>
      </c>
      <c r="F300" s="113">
        <v>47.8</v>
      </c>
      <c r="G300" s="2"/>
      <c r="H300" s="2"/>
      <c r="I300" s="2"/>
      <c r="J300" s="2"/>
    </row>
    <row r="301" spans="1:10" x14ac:dyDescent="0.2">
      <c r="A301" s="106" t="s">
        <v>29</v>
      </c>
      <c r="B301" s="122">
        <v>53.4</v>
      </c>
      <c r="C301" s="107">
        <v>53.5</v>
      </c>
      <c r="D301" s="113">
        <v>52.8</v>
      </c>
      <c r="E301" s="113">
        <v>53.013275003771312</v>
      </c>
      <c r="F301" s="113">
        <v>52.2</v>
      </c>
      <c r="G301" s="2"/>
      <c r="H301" s="2"/>
      <c r="I301" s="2"/>
      <c r="J301" s="2"/>
    </row>
    <row r="302" spans="1:10" x14ac:dyDescent="0.2">
      <c r="A302" s="120" t="s">
        <v>61</v>
      </c>
      <c r="B302" s="122"/>
      <c r="C302" s="107"/>
      <c r="D302" s="113"/>
      <c r="E302" s="113"/>
      <c r="F302" s="113"/>
      <c r="G302" s="2"/>
      <c r="H302" s="2"/>
      <c r="I302" s="2"/>
      <c r="J302" s="2"/>
    </row>
    <row r="303" spans="1:10" x14ac:dyDescent="0.2">
      <c r="A303" s="106" t="s">
        <v>62</v>
      </c>
      <c r="B303" s="122">
        <v>9.1</v>
      </c>
      <c r="C303" s="107">
        <v>10</v>
      </c>
      <c r="D303" s="113">
        <v>10.4</v>
      </c>
      <c r="E303" s="113">
        <v>9.4923819580630564</v>
      </c>
      <c r="F303" s="113">
        <v>10.199999999999999</v>
      </c>
      <c r="G303" s="2"/>
      <c r="H303" s="2"/>
      <c r="I303" s="2"/>
      <c r="J303" s="2"/>
    </row>
    <row r="304" spans="1:10" x14ac:dyDescent="0.2">
      <c r="A304" s="106" t="s">
        <v>63</v>
      </c>
      <c r="B304" s="122">
        <v>6.9</v>
      </c>
      <c r="C304" s="107">
        <v>7.5</v>
      </c>
      <c r="D304" s="113">
        <v>7.5</v>
      </c>
      <c r="E304" s="113">
        <v>7.7613516367476238</v>
      </c>
      <c r="F304" s="113">
        <v>7</v>
      </c>
      <c r="G304" s="2"/>
      <c r="H304" s="2"/>
      <c r="I304" s="2"/>
      <c r="J304" s="2"/>
    </row>
    <row r="305" spans="1:10" x14ac:dyDescent="0.2">
      <c r="A305" s="106" t="s">
        <v>64</v>
      </c>
      <c r="B305" s="122">
        <v>6.7</v>
      </c>
      <c r="C305" s="107">
        <v>6.2</v>
      </c>
      <c r="D305" s="113">
        <v>7.1</v>
      </c>
      <c r="E305" s="113">
        <v>6.6827575803288575</v>
      </c>
      <c r="F305" s="113">
        <v>7</v>
      </c>
      <c r="G305" s="2"/>
      <c r="H305" s="2"/>
      <c r="I305" s="2"/>
      <c r="J305" s="2"/>
    </row>
    <row r="306" spans="1:10" x14ac:dyDescent="0.2">
      <c r="A306" s="106" t="s">
        <v>65</v>
      </c>
      <c r="B306" s="122">
        <v>6.1</v>
      </c>
      <c r="C306" s="107">
        <v>5.9</v>
      </c>
      <c r="D306" s="113">
        <v>6.4</v>
      </c>
      <c r="E306" s="113">
        <v>6.6978428118871625</v>
      </c>
      <c r="F306" s="113">
        <v>6.3</v>
      </c>
      <c r="G306" s="2"/>
      <c r="H306" s="2"/>
      <c r="I306" s="2"/>
      <c r="J306" s="2"/>
    </row>
    <row r="307" spans="1:10" x14ac:dyDescent="0.2">
      <c r="A307" s="106" t="s">
        <v>66</v>
      </c>
      <c r="B307" s="122">
        <v>14.1</v>
      </c>
      <c r="C307" s="107">
        <v>14.3</v>
      </c>
      <c r="D307" s="113">
        <v>14.5</v>
      </c>
      <c r="E307" s="113">
        <v>14.907980087494344</v>
      </c>
      <c r="F307" s="113">
        <v>14.7</v>
      </c>
      <c r="G307" s="2"/>
      <c r="H307" s="2"/>
      <c r="I307" s="2"/>
      <c r="J307" s="2"/>
    </row>
    <row r="308" spans="1:10" x14ac:dyDescent="0.2">
      <c r="A308" s="106" t="s">
        <v>67</v>
      </c>
      <c r="B308" s="122">
        <v>24.1</v>
      </c>
      <c r="C308" s="107">
        <v>23.7</v>
      </c>
      <c r="D308" s="113">
        <v>23.6</v>
      </c>
      <c r="E308" s="113">
        <v>22.590134258560866</v>
      </c>
      <c r="F308" s="113">
        <v>25</v>
      </c>
      <c r="G308" s="2"/>
      <c r="H308" s="2"/>
      <c r="I308" s="2"/>
      <c r="J308" s="2"/>
    </row>
    <row r="309" spans="1:10" x14ac:dyDescent="0.2">
      <c r="A309" s="106" t="s">
        <v>68</v>
      </c>
      <c r="B309" s="122">
        <v>11.9</v>
      </c>
      <c r="C309" s="107">
        <v>12.5</v>
      </c>
      <c r="D309" s="113">
        <v>12.3</v>
      </c>
      <c r="E309" s="113">
        <v>11.604314376225675</v>
      </c>
      <c r="F309" s="113">
        <v>11.5</v>
      </c>
      <c r="G309" s="2"/>
      <c r="H309" s="2"/>
      <c r="I309" s="2"/>
      <c r="J309" s="2"/>
    </row>
    <row r="310" spans="1:10" x14ac:dyDescent="0.2">
      <c r="A310" s="106" t="s">
        <v>21</v>
      </c>
      <c r="B310" s="122">
        <v>21.1</v>
      </c>
      <c r="C310" s="107">
        <v>19.899999999999999</v>
      </c>
      <c r="D310" s="113">
        <v>18.2</v>
      </c>
      <c r="E310" s="113">
        <v>20.263237290692413</v>
      </c>
      <c r="F310" s="113">
        <v>18.3</v>
      </c>
      <c r="G310" s="2"/>
      <c r="H310" s="2"/>
      <c r="I310" s="2"/>
      <c r="J310" s="2"/>
    </row>
    <row r="311" spans="1:10" x14ac:dyDescent="0.2">
      <c r="A311" s="120" t="s">
        <v>69</v>
      </c>
      <c r="B311" s="122"/>
      <c r="C311" s="107"/>
      <c r="D311" s="113"/>
      <c r="E311" s="113"/>
      <c r="F311" s="113"/>
      <c r="G311" s="2"/>
      <c r="H311" s="2"/>
      <c r="I311" s="2"/>
      <c r="J311" s="2"/>
    </row>
    <row r="312" spans="1:10" x14ac:dyDescent="0.2">
      <c r="A312" s="106" t="s">
        <v>70</v>
      </c>
      <c r="B312" s="122">
        <v>24.6</v>
      </c>
      <c r="C312" s="107">
        <v>25</v>
      </c>
      <c r="D312" s="113">
        <v>25.4</v>
      </c>
      <c r="E312" s="113">
        <v>25.501583949313623</v>
      </c>
      <c r="F312" s="113">
        <v>26.645</v>
      </c>
      <c r="G312" s="2"/>
      <c r="H312" s="2"/>
      <c r="I312" s="2"/>
      <c r="J312" s="2"/>
    </row>
    <row r="313" spans="1:10" x14ac:dyDescent="0.2">
      <c r="A313" s="106" t="s">
        <v>71</v>
      </c>
      <c r="B313" s="122">
        <v>26</v>
      </c>
      <c r="C313" s="107">
        <v>25.3</v>
      </c>
      <c r="D313" s="113">
        <v>26</v>
      </c>
      <c r="E313" s="113">
        <v>24.162769648514104</v>
      </c>
      <c r="F313" s="113">
        <v>25.245000000000001</v>
      </c>
      <c r="G313" s="2"/>
      <c r="H313" s="2"/>
      <c r="I313" s="2"/>
      <c r="J313" s="2"/>
    </row>
    <row r="314" spans="1:10" x14ac:dyDescent="0.2">
      <c r="A314" s="106" t="s">
        <v>51</v>
      </c>
      <c r="B314" s="122">
        <v>49.4</v>
      </c>
      <c r="C314" s="107">
        <v>49.7</v>
      </c>
      <c r="D314" s="113">
        <v>48.6</v>
      </c>
      <c r="E314" s="113">
        <v>50.335646402172273</v>
      </c>
      <c r="F314" s="113">
        <v>48.045000000000002</v>
      </c>
      <c r="G314" s="2"/>
      <c r="H314" s="2"/>
      <c r="I314" s="2"/>
      <c r="J314" s="2"/>
    </row>
    <row r="315" spans="1:10" x14ac:dyDescent="0.2">
      <c r="A315" s="120" t="s">
        <v>72</v>
      </c>
      <c r="B315" s="122"/>
      <c r="C315" s="107"/>
      <c r="D315" s="113"/>
      <c r="E315" s="113"/>
      <c r="F315" s="113"/>
      <c r="G315" s="2"/>
      <c r="H315" s="2"/>
      <c r="I315" s="2"/>
      <c r="J315" s="2"/>
    </row>
    <row r="316" spans="1:10" x14ac:dyDescent="0.2">
      <c r="A316" s="106" t="s">
        <v>73</v>
      </c>
      <c r="B316" s="122">
        <v>29.2</v>
      </c>
      <c r="C316" s="107">
        <v>23.8</v>
      </c>
      <c r="D316" s="113">
        <v>24.6</v>
      </c>
      <c r="E316" s="113">
        <v>23.800724091114802</v>
      </c>
      <c r="F316" s="113">
        <v>23.6</v>
      </c>
      <c r="G316" s="2"/>
      <c r="H316" s="2"/>
      <c r="I316" s="2"/>
      <c r="J316" s="2"/>
    </row>
    <row r="317" spans="1:10" x14ac:dyDescent="0.2">
      <c r="A317" s="106" t="s">
        <v>74</v>
      </c>
      <c r="B317" s="122">
        <v>18.399999999999999</v>
      </c>
      <c r="C317" s="107">
        <v>18.8</v>
      </c>
      <c r="D317" s="113">
        <v>17.5</v>
      </c>
      <c r="E317" s="113">
        <v>17.121737818675516</v>
      </c>
      <c r="F317" s="113">
        <v>18.5</v>
      </c>
      <c r="G317" s="2"/>
      <c r="H317" s="2"/>
      <c r="I317" s="2"/>
      <c r="J317" s="2"/>
    </row>
    <row r="318" spans="1:10" x14ac:dyDescent="0.2">
      <c r="A318" s="25" t="s">
        <v>33</v>
      </c>
      <c r="B318" s="122">
        <v>5.6</v>
      </c>
      <c r="C318" s="107">
        <v>5.4</v>
      </c>
      <c r="D318" s="113">
        <v>6.2</v>
      </c>
      <c r="E318" s="113">
        <v>6.4263086438376833</v>
      </c>
      <c r="F318" s="113">
        <v>6.3</v>
      </c>
      <c r="G318" s="2"/>
      <c r="H318" s="2"/>
      <c r="I318" s="2"/>
      <c r="J318" s="2"/>
    </row>
    <row r="319" spans="1:10" x14ac:dyDescent="0.2">
      <c r="A319" s="25" t="s">
        <v>34</v>
      </c>
      <c r="B319" s="122">
        <v>7.4</v>
      </c>
      <c r="C319" s="107">
        <v>7.4</v>
      </c>
      <c r="D319" s="114">
        <v>6.3</v>
      </c>
      <c r="E319" s="114">
        <v>7.3314225373359481</v>
      </c>
      <c r="F319" s="114">
        <v>6.9</v>
      </c>
      <c r="G319" s="2"/>
      <c r="H319" s="2"/>
      <c r="I319" s="2"/>
      <c r="J319" s="2"/>
    </row>
    <row r="320" spans="1:10" x14ac:dyDescent="0.2">
      <c r="A320" s="106" t="s">
        <v>77</v>
      </c>
      <c r="B320" s="122">
        <v>25.6</v>
      </c>
      <c r="C320" s="107">
        <v>28.8</v>
      </c>
      <c r="D320" s="113">
        <v>30.2</v>
      </c>
      <c r="E320" s="113">
        <v>30.027153416804946</v>
      </c>
      <c r="F320" s="113">
        <v>29.5</v>
      </c>
      <c r="G320" s="2"/>
      <c r="H320" s="2"/>
      <c r="I320" s="2"/>
      <c r="J320" s="2"/>
    </row>
    <row r="321" spans="1:10" x14ac:dyDescent="0.2">
      <c r="A321" s="106" t="s">
        <v>78</v>
      </c>
      <c r="B321" s="122">
        <v>13.7</v>
      </c>
      <c r="C321" s="107">
        <v>15.8</v>
      </c>
      <c r="D321" s="113">
        <v>15.1</v>
      </c>
      <c r="E321" s="113">
        <v>15.292653492231107</v>
      </c>
      <c r="F321" s="113">
        <v>15.2</v>
      </c>
      <c r="G321" s="2"/>
      <c r="H321" s="2"/>
      <c r="I321" s="2"/>
      <c r="J321" s="2"/>
    </row>
    <row r="322" spans="1:10" x14ac:dyDescent="0.2">
      <c r="A322" s="102" t="s">
        <v>59</v>
      </c>
      <c r="B322" s="103"/>
      <c r="C322" s="103"/>
      <c r="D322" s="108"/>
      <c r="E322" s="109"/>
      <c r="F322" s="109"/>
      <c r="G322" s="108"/>
      <c r="H322" s="2"/>
      <c r="I322" s="2"/>
      <c r="J322" s="2"/>
    </row>
  </sheetData>
  <mergeCells count="1">
    <mergeCell ref="A206:C206"/>
  </mergeCells>
  <phoneticPr fontId="3" type="noConversion"/>
  <hyperlinks>
    <hyperlink ref="A2" location="Sommaire!A1" display="Retour au menu &quot;Public des salles de cinéma&quot;" xr:uid="{00000000-0004-0000-0A00-000000000000}"/>
  </hyperlinks>
  <printOptions verticalCentered="1"/>
  <pageMargins left="0.39370078740157483" right="0.19685039370078741" top="0.59055118110236227" bottom="0.98425196850393704" header="0.51181102362204722" footer="0.51181102362204722"/>
  <pageSetup paperSize="9" orientation="landscape" r:id="rId1"/>
  <headerFooter alignWithMargins="0">
    <oddFooter>&amp;L&amp;"Arial,Gras italique"&amp;9&amp;G&amp;R&amp;"Arial,Gras italique"&amp;9Profil du public des salles de cinéma</oddFooter>
  </headerFooter>
  <rowBreaks count="8" manualBreakCount="8">
    <brk id="34" max="16383" man="1"/>
    <brk id="73" max="16383" man="1"/>
    <brk id="99" max="16383" man="1"/>
    <brk id="134" max="16383" man="1"/>
    <brk id="164" max="16383" man="1"/>
    <brk id="241" max="16383" man="1"/>
    <brk id="263" max="16383" man="1"/>
    <brk id="295"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1">
    <tabColor theme="8" tint="-0.249977111117893"/>
  </sheetPr>
  <dimension ref="A1:U58"/>
  <sheetViews>
    <sheetView workbookViewId="0"/>
  </sheetViews>
  <sheetFormatPr baseColWidth="10" defaultColWidth="11.42578125" defaultRowHeight="12" x14ac:dyDescent="0.2"/>
  <cols>
    <col min="1" max="1" width="25.140625" style="14" customWidth="1"/>
    <col min="2" max="2" width="5.42578125" style="14" customWidth="1"/>
    <col min="3" max="6" width="5.42578125" style="14" bestFit="1" customWidth="1"/>
    <col min="7" max="10" width="5.42578125" style="14" customWidth="1"/>
    <col min="11" max="14" width="5.42578125" style="9" customWidth="1"/>
    <col min="15" max="15" width="5.28515625" style="9" customWidth="1"/>
    <col min="16" max="16384" width="11.42578125" style="14"/>
  </cols>
  <sheetData>
    <row r="1" spans="1:15" s="30" customFormat="1" ht="12.75" x14ac:dyDescent="0.2">
      <c r="B1" s="32"/>
      <c r="C1" s="32"/>
      <c r="D1" s="32"/>
      <c r="E1" s="32"/>
      <c r="F1" s="32"/>
      <c r="G1" s="32"/>
      <c r="H1" s="32"/>
      <c r="I1" s="32"/>
      <c r="J1" s="32"/>
      <c r="K1" s="32"/>
      <c r="L1" s="32"/>
      <c r="M1" s="32"/>
      <c r="N1" s="32"/>
      <c r="O1" s="32"/>
    </row>
    <row r="2" spans="1:15" s="34" customFormat="1" ht="12.75" x14ac:dyDescent="0.2">
      <c r="A2" s="35" t="s">
        <v>42</v>
      </c>
      <c r="B2" s="33"/>
      <c r="C2" s="33"/>
      <c r="D2" s="33"/>
      <c r="E2" s="33"/>
      <c r="F2" s="33"/>
      <c r="G2" s="33"/>
      <c r="H2" s="33"/>
      <c r="I2" s="33"/>
      <c r="J2" s="33"/>
      <c r="K2" s="33"/>
      <c r="L2" s="33"/>
      <c r="M2" s="33"/>
      <c r="N2" s="33"/>
      <c r="O2" s="33"/>
    </row>
    <row r="3" spans="1:15" s="30" customFormat="1" ht="12.75" x14ac:dyDescent="0.2">
      <c r="B3" s="32"/>
      <c r="C3" s="32"/>
      <c r="D3" s="32"/>
      <c r="E3" s="32"/>
      <c r="F3" s="32"/>
      <c r="G3" s="32"/>
      <c r="H3" s="32"/>
      <c r="I3" s="32"/>
      <c r="J3" s="32"/>
      <c r="K3" s="32"/>
      <c r="L3" s="32"/>
      <c r="M3" s="32"/>
      <c r="N3" s="32"/>
      <c r="O3" s="32"/>
    </row>
    <row r="4" spans="1:15" s="30" customFormat="1" ht="12.75" x14ac:dyDescent="0.2">
      <c r="B4" s="32"/>
      <c r="C4" s="32"/>
      <c r="D4" s="32"/>
      <c r="E4" s="32"/>
      <c r="F4" s="32"/>
      <c r="G4" s="32"/>
      <c r="H4" s="32"/>
      <c r="I4" s="32"/>
      <c r="J4" s="32"/>
      <c r="K4" s="32"/>
      <c r="L4" s="32"/>
      <c r="M4" s="32"/>
      <c r="N4" s="32"/>
      <c r="O4" s="32"/>
    </row>
    <row r="5" spans="1:15" s="19" customFormat="1" ht="15.75" x14ac:dyDescent="0.25">
      <c r="A5" s="95" t="s">
        <v>0</v>
      </c>
      <c r="B5" s="16"/>
      <c r="C5" s="16"/>
      <c r="D5" s="16"/>
      <c r="E5" s="16"/>
      <c r="F5" s="16"/>
      <c r="G5" s="16"/>
      <c r="H5" s="16"/>
      <c r="I5" s="16"/>
      <c r="J5" s="16"/>
      <c r="K5" s="17"/>
      <c r="L5" s="17"/>
      <c r="M5" s="17"/>
      <c r="N5" s="17"/>
      <c r="O5" s="17"/>
    </row>
    <row r="6" spans="1:15" s="1" customFormat="1" x14ac:dyDescent="0.2">
      <c r="K6" s="2"/>
      <c r="L6" s="2"/>
      <c r="M6" s="2"/>
      <c r="N6" s="2"/>
      <c r="O6" s="2"/>
    </row>
    <row r="7" spans="1:15" s="21" customFormat="1" ht="12.75" x14ac:dyDescent="0.2">
      <c r="A7" s="21" t="s">
        <v>1</v>
      </c>
      <c r="K7" s="22"/>
      <c r="L7" s="22"/>
      <c r="M7" s="22"/>
      <c r="N7" s="22"/>
      <c r="O7" s="22"/>
    </row>
    <row r="8" spans="1:15" s="1" customFormat="1" ht="3" customHeight="1" x14ac:dyDescent="0.2">
      <c r="K8" s="2"/>
      <c r="L8" s="2"/>
      <c r="M8" s="2"/>
      <c r="N8" s="2"/>
      <c r="O8" s="2"/>
    </row>
    <row r="9" spans="1:15" s="8" customFormat="1" x14ac:dyDescent="0.2">
      <c r="A9" s="80"/>
      <c r="B9" s="73">
        <v>1980</v>
      </c>
      <c r="C9" s="73">
        <v>1981</v>
      </c>
      <c r="D9" s="73">
        <v>1982</v>
      </c>
      <c r="E9" s="73">
        <v>1983</v>
      </c>
      <c r="F9" s="73">
        <v>1984</v>
      </c>
      <c r="G9" s="73">
        <v>1985</v>
      </c>
      <c r="H9" s="73">
        <v>1986</v>
      </c>
      <c r="I9" s="73">
        <v>1987</v>
      </c>
      <c r="J9" s="73">
        <v>1988</v>
      </c>
      <c r="K9" s="73">
        <v>1989</v>
      </c>
      <c r="L9" s="73">
        <v>1990</v>
      </c>
      <c r="M9" s="73">
        <v>1991</v>
      </c>
      <c r="N9" s="73">
        <v>1992</v>
      </c>
      <c r="O9" s="73">
        <v>1993</v>
      </c>
    </row>
    <row r="10" spans="1:15" s="8" customFormat="1" x14ac:dyDescent="0.2">
      <c r="A10" s="25" t="s">
        <v>2</v>
      </c>
      <c r="B10" s="76" t="s">
        <v>3</v>
      </c>
      <c r="C10" s="76" t="s">
        <v>3</v>
      </c>
      <c r="D10" s="76" t="s">
        <v>3</v>
      </c>
      <c r="E10" s="76" t="s">
        <v>3</v>
      </c>
      <c r="F10" s="76" t="s">
        <v>3</v>
      </c>
      <c r="G10" s="76" t="s">
        <v>3</v>
      </c>
      <c r="H10" s="76" t="s">
        <v>3</v>
      </c>
      <c r="I10" s="76" t="s">
        <v>3</v>
      </c>
      <c r="J10" s="76" t="s">
        <v>3</v>
      </c>
      <c r="K10" s="66">
        <v>18</v>
      </c>
      <c r="L10" s="66">
        <v>17.7</v>
      </c>
      <c r="M10" s="66">
        <v>18</v>
      </c>
      <c r="N10" s="66">
        <v>18.100000000000001</v>
      </c>
      <c r="O10" s="66">
        <v>23.6</v>
      </c>
    </row>
    <row r="11" spans="1:15" s="8" customFormat="1" x14ac:dyDescent="0.2">
      <c r="A11" s="25" t="s">
        <v>52</v>
      </c>
      <c r="B11" s="82">
        <v>46</v>
      </c>
      <c r="C11" s="82">
        <v>46</v>
      </c>
      <c r="D11" s="82">
        <v>47</v>
      </c>
      <c r="E11" s="82">
        <v>50.1</v>
      </c>
      <c r="F11" s="82">
        <v>50.1</v>
      </c>
      <c r="G11" s="82">
        <v>47.3</v>
      </c>
      <c r="H11" s="82">
        <v>47.5</v>
      </c>
      <c r="I11" s="82">
        <v>48.3</v>
      </c>
      <c r="J11" s="82">
        <v>44.2</v>
      </c>
      <c r="K11" s="66">
        <v>40.799999999999997</v>
      </c>
      <c r="L11" s="66">
        <v>42.4</v>
      </c>
      <c r="M11" s="66">
        <v>42.7</v>
      </c>
      <c r="N11" s="66">
        <v>42.6</v>
      </c>
      <c r="O11" s="66">
        <v>51.6</v>
      </c>
    </row>
    <row r="12" spans="1:15" s="8" customFormat="1" x14ac:dyDescent="0.2">
      <c r="A12" s="74"/>
      <c r="B12" s="93"/>
      <c r="C12" s="93"/>
      <c r="D12" s="93"/>
      <c r="E12" s="93"/>
      <c r="F12" s="93"/>
      <c r="G12" s="93"/>
      <c r="H12" s="93"/>
      <c r="I12" s="93"/>
      <c r="J12" s="93"/>
      <c r="K12" s="65"/>
      <c r="L12" s="65"/>
      <c r="M12" s="65"/>
      <c r="N12" s="65"/>
      <c r="O12" s="65"/>
    </row>
    <row r="13" spans="1:15" s="8" customFormat="1" x14ac:dyDescent="0.2">
      <c r="A13" s="74"/>
      <c r="B13" s="74"/>
      <c r="C13" s="74"/>
      <c r="D13" s="74"/>
      <c r="E13" s="74"/>
      <c r="F13" s="74"/>
      <c r="G13" s="74"/>
      <c r="H13" s="74"/>
      <c r="I13" s="74"/>
      <c r="J13" s="74"/>
      <c r="K13" s="65"/>
      <c r="L13" s="65"/>
      <c r="M13" s="65"/>
      <c r="N13" s="65"/>
      <c r="O13" s="65"/>
    </row>
    <row r="14" spans="1:15" s="24" customFormat="1" ht="12.75" x14ac:dyDescent="0.2">
      <c r="A14" s="71" t="s">
        <v>36</v>
      </c>
      <c r="B14" s="71"/>
      <c r="C14" s="71"/>
      <c r="D14" s="71"/>
      <c r="E14" s="71"/>
      <c r="F14" s="71"/>
      <c r="G14" s="71"/>
      <c r="H14" s="71"/>
      <c r="I14" s="71"/>
      <c r="J14" s="71"/>
      <c r="K14" s="83"/>
      <c r="L14" s="83"/>
      <c r="M14" s="83"/>
      <c r="N14" s="83"/>
      <c r="O14" s="83"/>
    </row>
    <row r="15" spans="1:15" s="8" customFormat="1" ht="3" customHeight="1" x14ac:dyDescent="0.2">
      <c r="A15" s="74"/>
      <c r="B15" s="74"/>
      <c r="C15" s="74"/>
      <c r="D15" s="74"/>
      <c r="E15" s="74"/>
      <c r="F15" s="74"/>
      <c r="G15" s="74"/>
      <c r="H15" s="74"/>
      <c r="I15" s="74"/>
      <c r="J15" s="74"/>
      <c r="K15" s="65"/>
      <c r="L15" s="65"/>
      <c r="M15" s="65"/>
      <c r="N15" s="65"/>
      <c r="O15" s="65"/>
    </row>
    <row r="16" spans="1:15" s="8" customFormat="1" x14ac:dyDescent="0.2">
      <c r="A16" s="80"/>
      <c r="B16" s="73">
        <v>1980</v>
      </c>
      <c r="C16" s="73">
        <v>1981</v>
      </c>
      <c r="D16" s="73">
        <v>1982</v>
      </c>
      <c r="E16" s="73">
        <v>1983</v>
      </c>
      <c r="F16" s="73">
        <v>1984</v>
      </c>
      <c r="G16" s="73">
        <v>1985</v>
      </c>
      <c r="H16" s="73">
        <v>1986</v>
      </c>
      <c r="I16" s="73">
        <v>1987</v>
      </c>
      <c r="J16" s="73">
        <v>1988</v>
      </c>
      <c r="K16" s="73">
        <v>1989</v>
      </c>
      <c r="L16" s="73">
        <v>1990</v>
      </c>
      <c r="M16" s="73">
        <v>1991</v>
      </c>
      <c r="N16" s="73">
        <v>1992</v>
      </c>
      <c r="O16" s="73">
        <v>1993</v>
      </c>
    </row>
    <row r="17" spans="1:21" s="8" customFormat="1" x14ac:dyDescent="0.2">
      <c r="A17" s="25" t="s">
        <v>43</v>
      </c>
      <c r="B17" s="82">
        <v>42</v>
      </c>
      <c r="C17" s="82">
        <v>40</v>
      </c>
      <c r="D17" s="82">
        <v>44</v>
      </c>
      <c r="E17" s="82">
        <v>39.9</v>
      </c>
      <c r="F17" s="82">
        <v>41</v>
      </c>
      <c r="G17" s="82">
        <v>40</v>
      </c>
      <c r="H17" s="82">
        <v>36.799999999999997</v>
      </c>
      <c r="I17" s="82">
        <v>30.2</v>
      </c>
      <c r="J17" s="81">
        <v>32.700000000000003</v>
      </c>
      <c r="K17" s="82">
        <v>28.2</v>
      </c>
      <c r="L17" s="82">
        <v>30.7</v>
      </c>
      <c r="M17" s="82">
        <v>27.5</v>
      </c>
      <c r="N17" s="82">
        <v>24.4</v>
      </c>
      <c r="O17" s="82">
        <v>24.5</v>
      </c>
    </row>
    <row r="18" spans="1:21" s="8" customFormat="1" x14ac:dyDescent="0.2">
      <c r="A18" s="25" t="s">
        <v>44</v>
      </c>
      <c r="B18" s="82">
        <v>42</v>
      </c>
      <c r="C18" s="82">
        <v>42</v>
      </c>
      <c r="D18" s="82">
        <v>41</v>
      </c>
      <c r="E18" s="82">
        <v>44.2</v>
      </c>
      <c r="F18" s="82">
        <v>42.9</v>
      </c>
      <c r="G18" s="82">
        <v>46.1</v>
      </c>
      <c r="H18" s="82">
        <v>45.7</v>
      </c>
      <c r="I18" s="82">
        <v>50.2</v>
      </c>
      <c r="J18" s="81">
        <v>45.3</v>
      </c>
      <c r="K18" s="82">
        <v>48.8</v>
      </c>
      <c r="L18" s="82">
        <v>45.9</v>
      </c>
      <c r="M18" s="82">
        <v>53.4</v>
      </c>
      <c r="N18" s="82">
        <v>49.1</v>
      </c>
      <c r="O18" s="82">
        <v>43.5</v>
      </c>
    </row>
    <row r="19" spans="1:21" s="8" customFormat="1" x14ac:dyDescent="0.2">
      <c r="A19" s="25" t="s">
        <v>45</v>
      </c>
      <c r="B19" s="82">
        <v>16</v>
      </c>
      <c r="C19" s="82">
        <v>18</v>
      </c>
      <c r="D19" s="82">
        <v>15</v>
      </c>
      <c r="E19" s="82">
        <v>15.9</v>
      </c>
      <c r="F19" s="82">
        <v>16.100000000000001</v>
      </c>
      <c r="G19" s="82">
        <v>13.9</v>
      </c>
      <c r="H19" s="82">
        <v>17.5</v>
      </c>
      <c r="I19" s="82">
        <v>19.600000000000001</v>
      </c>
      <c r="J19" s="81">
        <v>22</v>
      </c>
      <c r="K19" s="82">
        <v>23</v>
      </c>
      <c r="L19" s="82">
        <v>23.4</v>
      </c>
      <c r="M19" s="82">
        <v>19.100000000000001</v>
      </c>
      <c r="N19" s="82">
        <v>26.5</v>
      </c>
      <c r="O19" s="82">
        <v>32</v>
      </c>
    </row>
    <row r="20" spans="1:21" s="5" customFormat="1" x14ac:dyDescent="0.2">
      <c r="A20" s="6" t="s">
        <v>46</v>
      </c>
      <c r="B20" s="84">
        <f t="shared" ref="B20:O20" si="0">SUM(B17:B19)</f>
        <v>100</v>
      </c>
      <c r="C20" s="84">
        <f t="shared" si="0"/>
        <v>100</v>
      </c>
      <c r="D20" s="84">
        <f t="shared" si="0"/>
        <v>100</v>
      </c>
      <c r="E20" s="84">
        <f t="shared" si="0"/>
        <v>100</v>
      </c>
      <c r="F20" s="84">
        <f t="shared" si="0"/>
        <v>100</v>
      </c>
      <c r="G20" s="84">
        <f t="shared" si="0"/>
        <v>100</v>
      </c>
      <c r="H20" s="84">
        <f t="shared" si="0"/>
        <v>100</v>
      </c>
      <c r="I20" s="84">
        <f t="shared" si="0"/>
        <v>100</v>
      </c>
      <c r="J20" s="84">
        <f t="shared" si="0"/>
        <v>100</v>
      </c>
      <c r="K20" s="84">
        <f t="shared" si="0"/>
        <v>100</v>
      </c>
      <c r="L20" s="84">
        <f t="shared" si="0"/>
        <v>100</v>
      </c>
      <c r="M20" s="84">
        <f t="shared" si="0"/>
        <v>100</v>
      </c>
      <c r="N20" s="84">
        <f t="shared" si="0"/>
        <v>100</v>
      </c>
      <c r="O20" s="84">
        <f t="shared" si="0"/>
        <v>100</v>
      </c>
    </row>
    <row r="21" spans="1:21" s="13" customFormat="1" ht="11.25" x14ac:dyDescent="0.2">
      <c r="A21" s="13" t="s">
        <v>40</v>
      </c>
      <c r="K21" s="36"/>
      <c r="L21" s="36"/>
      <c r="M21" s="36"/>
      <c r="N21" s="36"/>
      <c r="O21" s="36"/>
    </row>
    <row r="22" spans="1:21" s="1" customFormat="1" x14ac:dyDescent="0.2">
      <c r="K22" s="2"/>
      <c r="L22" s="2"/>
      <c r="M22" s="2"/>
      <c r="N22" s="2"/>
      <c r="O22" s="2"/>
    </row>
    <row r="25" spans="1:21" s="19" customFormat="1" ht="15.75" x14ac:dyDescent="0.25">
      <c r="A25" s="95" t="s">
        <v>55</v>
      </c>
      <c r="B25" s="16"/>
      <c r="C25" s="16"/>
      <c r="D25" s="16"/>
      <c r="E25" s="16"/>
      <c r="F25" s="16"/>
      <c r="G25" s="16"/>
      <c r="H25" s="16"/>
      <c r="I25" s="16"/>
      <c r="J25" s="16"/>
      <c r="K25" s="16"/>
      <c r="L25" s="16"/>
      <c r="M25" s="16"/>
      <c r="N25" s="16"/>
      <c r="O25" s="18"/>
      <c r="P25" s="18"/>
      <c r="Q25" s="18"/>
      <c r="R25" s="18"/>
      <c r="S25" s="18"/>
      <c r="T25" s="18"/>
      <c r="U25" s="18"/>
    </row>
    <row r="26" spans="1:21" s="1" customFormat="1" x14ac:dyDescent="0.2">
      <c r="A26" s="15"/>
      <c r="B26" s="15"/>
      <c r="C26" s="15"/>
      <c r="D26" s="15"/>
      <c r="E26" s="15"/>
      <c r="F26" s="15"/>
      <c r="G26" s="15"/>
      <c r="H26" s="15"/>
      <c r="I26" s="15"/>
      <c r="J26" s="15"/>
      <c r="K26" s="15"/>
      <c r="L26" s="15"/>
      <c r="M26" s="15"/>
      <c r="N26" s="15"/>
      <c r="O26" s="3"/>
      <c r="P26" s="3"/>
      <c r="Q26" s="3"/>
      <c r="R26" s="3"/>
      <c r="S26" s="3"/>
      <c r="T26" s="3"/>
      <c r="U26" s="3"/>
    </row>
    <row r="27" spans="1:21" s="8" customFormat="1" x14ac:dyDescent="0.2">
      <c r="A27" s="80" t="s">
        <v>6</v>
      </c>
      <c r="B27" s="80">
        <v>1980</v>
      </c>
      <c r="C27" s="80">
        <v>1981</v>
      </c>
      <c r="D27" s="80">
        <v>1982</v>
      </c>
      <c r="E27" s="80">
        <v>1983</v>
      </c>
      <c r="F27" s="80">
        <v>1984</v>
      </c>
      <c r="G27" s="80">
        <v>1985</v>
      </c>
      <c r="H27" s="80">
        <v>1986</v>
      </c>
      <c r="I27" s="80">
        <v>1987</v>
      </c>
      <c r="J27" s="80">
        <v>1988</v>
      </c>
      <c r="K27" s="80">
        <v>1989</v>
      </c>
      <c r="L27" s="80">
        <v>1990</v>
      </c>
      <c r="M27" s="80">
        <v>1991</v>
      </c>
      <c r="N27" s="80">
        <v>1992</v>
      </c>
    </row>
    <row r="28" spans="1:21" s="8" customFormat="1" x14ac:dyDescent="0.2">
      <c r="A28" s="81" t="s">
        <v>7</v>
      </c>
      <c r="B28" s="82">
        <v>6.2354463130659772</v>
      </c>
      <c r="C28" s="82">
        <v>6.1376476630713928</v>
      </c>
      <c r="D28" s="82">
        <v>5.9948979591836746</v>
      </c>
      <c r="E28" s="82">
        <v>5.8778819356473271</v>
      </c>
      <c r="F28" s="82">
        <v>5.8646616541353387</v>
      </c>
      <c r="G28" s="82">
        <v>5.8808933002481387</v>
      </c>
      <c r="H28" s="82">
        <v>5.9040590405904059</v>
      </c>
      <c r="I28" s="82">
        <v>5.8608058608058604</v>
      </c>
      <c r="J28" s="82">
        <v>5.8866279069767442</v>
      </c>
      <c r="K28" s="82">
        <v>5.773149196287072</v>
      </c>
      <c r="L28" s="82">
        <v>5.3110047846889952</v>
      </c>
      <c r="M28" s="82">
        <v>5.0996204933586338</v>
      </c>
      <c r="N28" s="82">
        <v>4.8780487804878048</v>
      </c>
    </row>
    <row r="29" spans="1:21" s="8" customFormat="1" x14ac:dyDescent="0.2">
      <c r="A29" s="81" t="s">
        <v>8</v>
      </c>
      <c r="B29" s="82">
        <v>5.9508408796895207</v>
      </c>
      <c r="C29" s="82">
        <v>5.9578839239856185</v>
      </c>
      <c r="D29" s="82">
        <v>5.9438775510204085</v>
      </c>
      <c r="E29" s="82">
        <v>5.9285533316442862</v>
      </c>
      <c r="F29" s="82">
        <v>5.9649122807017543</v>
      </c>
      <c r="G29" s="82">
        <v>5.8808933002481387</v>
      </c>
      <c r="H29" s="82">
        <v>5.7318573185731854</v>
      </c>
      <c r="I29" s="82">
        <v>5.5677655677655666</v>
      </c>
      <c r="J29" s="82">
        <v>5.5959302325581399</v>
      </c>
      <c r="K29" s="82">
        <v>5.7052297939778125</v>
      </c>
      <c r="L29" s="82">
        <v>5.6459330143540658</v>
      </c>
      <c r="M29" s="82">
        <v>5.6925996204933593</v>
      </c>
      <c r="N29" s="82">
        <v>5.4643527204502815</v>
      </c>
    </row>
    <row r="30" spans="1:21" s="8" customFormat="1" x14ac:dyDescent="0.2">
      <c r="A30" s="81" t="s">
        <v>9</v>
      </c>
      <c r="B30" s="82">
        <v>7.7878395860284595</v>
      </c>
      <c r="C30" s="82">
        <v>7.7298407806882379</v>
      </c>
      <c r="D30" s="82">
        <v>7.7040816326530619</v>
      </c>
      <c r="E30" s="82">
        <v>7.6513807955409172</v>
      </c>
      <c r="F30" s="82">
        <v>7.6691729323308273</v>
      </c>
      <c r="G30" s="82">
        <v>7.6674937965260535</v>
      </c>
      <c r="H30" s="82">
        <v>7.6752767527675276</v>
      </c>
      <c r="I30" s="82">
        <v>7.5946275946275943</v>
      </c>
      <c r="J30" s="82">
        <v>7.5339147286821699</v>
      </c>
      <c r="K30" s="82">
        <v>7.3579352501697972</v>
      </c>
      <c r="L30" s="82">
        <v>7.2248803827751189</v>
      </c>
      <c r="M30" s="82">
        <v>7.2106261859582546</v>
      </c>
      <c r="N30" s="82">
        <v>7.340525328330207</v>
      </c>
    </row>
    <row r="31" spans="1:21" s="8" customFormat="1" x14ac:dyDescent="0.2">
      <c r="A31" s="81" t="s">
        <v>10</v>
      </c>
      <c r="B31" s="82">
        <v>19.84476067270375</v>
      </c>
      <c r="C31" s="82">
        <v>19.671289162814588</v>
      </c>
      <c r="D31" s="82">
        <v>19.413265306122451</v>
      </c>
      <c r="E31" s="82">
        <v>19.153787686850773</v>
      </c>
      <c r="F31" s="82">
        <v>18.997493734335841</v>
      </c>
      <c r="G31" s="82">
        <v>18.833746898263026</v>
      </c>
      <c r="H31" s="82">
        <v>18.819188191881921</v>
      </c>
      <c r="I31" s="82">
        <v>18.705738705738707</v>
      </c>
      <c r="J31" s="82">
        <v>18.628875968992247</v>
      </c>
      <c r="K31" s="82">
        <v>18.813674439664933</v>
      </c>
      <c r="L31" s="82">
        <v>18.492822966507177</v>
      </c>
      <c r="M31" s="82">
        <v>18.500948766603418</v>
      </c>
      <c r="N31" s="82">
        <v>18.409943714821765</v>
      </c>
    </row>
    <row r="32" spans="1:21" s="8" customFormat="1" x14ac:dyDescent="0.2">
      <c r="A32" s="81" t="s">
        <v>11</v>
      </c>
      <c r="B32" s="82">
        <v>21.759379042690817</v>
      </c>
      <c r="C32" s="82">
        <v>21.982537236774526</v>
      </c>
      <c r="D32" s="82">
        <v>22.295918367346943</v>
      </c>
      <c r="E32" s="82">
        <v>22.675449708639473</v>
      </c>
      <c r="F32" s="82">
        <v>22.882205513784466</v>
      </c>
      <c r="G32" s="82">
        <v>23.250620347394538</v>
      </c>
      <c r="H32" s="82">
        <v>23.468634686346864</v>
      </c>
      <c r="I32" s="82">
        <v>23.907203907203904</v>
      </c>
      <c r="J32" s="82">
        <v>24.079457364341085</v>
      </c>
      <c r="K32" s="82">
        <v>24.903780846728548</v>
      </c>
      <c r="L32" s="82">
        <v>25.071770334928228</v>
      </c>
      <c r="M32" s="82">
        <v>25.498102466793171</v>
      </c>
      <c r="N32" s="82">
        <v>26.219512195121951</v>
      </c>
    </row>
    <row r="33" spans="1:14" s="8" customFormat="1" x14ac:dyDescent="0.2">
      <c r="A33" s="81" t="s">
        <v>12</v>
      </c>
      <c r="B33" s="82">
        <v>19.94825355756792</v>
      </c>
      <c r="C33" s="82">
        <v>20.518746789933232</v>
      </c>
      <c r="D33" s="82">
        <v>21.071428571428573</v>
      </c>
      <c r="E33" s="82">
        <v>21.484671902710922</v>
      </c>
      <c r="F33" s="82">
        <v>21.578947368421055</v>
      </c>
      <c r="G33" s="82">
        <v>21.41439205955335</v>
      </c>
      <c r="H33" s="82">
        <v>21.05781057810578</v>
      </c>
      <c r="I33" s="82">
        <v>20.708180708180706</v>
      </c>
      <c r="J33" s="82">
        <v>20.494186046511629</v>
      </c>
      <c r="K33" s="82">
        <v>19.787185872764322</v>
      </c>
      <c r="L33" s="82">
        <v>19.880382775119617</v>
      </c>
      <c r="M33" s="82">
        <v>19.497153700189756</v>
      </c>
      <c r="N33" s="82">
        <v>18.878986866791749</v>
      </c>
    </row>
    <row r="34" spans="1:14" s="8" customFormat="1" x14ac:dyDescent="0.2">
      <c r="A34" s="81" t="s">
        <v>13</v>
      </c>
      <c r="B34" s="82">
        <v>18.473479948253559</v>
      </c>
      <c r="C34" s="82">
        <v>18.002054442732408</v>
      </c>
      <c r="D34" s="82">
        <v>17.576530612244898</v>
      </c>
      <c r="E34" s="82">
        <v>17.228274638966305</v>
      </c>
      <c r="F34" s="82">
        <v>17.042606516290725</v>
      </c>
      <c r="G34" s="82">
        <v>17.071960297766747</v>
      </c>
      <c r="H34" s="82">
        <v>17.343173431734318</v>
      </c>
      <c r="I34" s="82">
        <v>17.655677655677657</v>
      </c>
      <c r="J34" s="82">
        <v>17.781007751937985</v>
      </c>
      <c r="K34" s="82">
        <v>17.659044600407515</v>
      </c>
      <c r="L34" s="82">
        <v>18.373205741626791</v>
      </c>
      <c r="M34" s="82">
        <v>18.500948766603418</v>
      </c>
      <c r="N34" s="82">
        <v>18.808630393996246</v>
      </c>
    </row>
    <row r="35" spans="1:14" s="5" customFormat="1" x14ac:dyDescent="0.2">
      <c r="A35" s="6" t="s">
        <v>46</v>
      </c>
      <c r="B35" s="85">
        <f t="shared" ref="B35:N35" si="1">SUM(B28:B34)</f>
        <v>100</v>
      </c>
      <c r="C35" s="85">
        <f t="shared" si="1"/>
        <v>100</v>
      </c>
      <c r="D35" s="85">
        <f t="shared" si="1"/>
        <v>100</v>
      </c>
      <c r="E35" s="85">
        <f t="shared" si="1"/>
        <v>100</v>
      </c>
      <c r="F35" s="85">
        <f t="shared" si="1"/>
        <v>100</v>
      </c>
      <c r="G35" s="85">
        <f t="shared" si="1"/>
        <v>99.999999999999986</v>
      </c>
      <c r="H35" s="85">
        <f t="shared" si="1"/>
        <v>99.999999999999986</v>
      </c>
      <c r="I35" s="85">
        <f t="shared" si="1"/>
        <v>100</v>
      </c>
      <c r="J35" s="85">
        <f t="shared" si="1"/>
        <v>100</v>
      </c>
      <c r="K35" s="85">
        <f t="shared" si="1"/>
        <v>100</v>
      </c>
      <c r="L35" s="85">
        <f t="shared" si="1"/>
        <v>99.999999999999986</v>
      </c>
      <c r="M35" s="85">
        <f t="shared" si="1"/>
        <v>100</v>
      </c>
      <c r="N35" s="85">
        <f t="shared" si="1"/>
        <v>100</v>
      </c>
    </row>
    <row r="36" spans="1:14" s="5" customFormat="1" x14ac:dyDescent="0.2">
      <c r="B36" s="92"/>
      <c r="C36" s="92"/>
      <c r="D36" s="92"/>
      <c r="E36" s="92"/>
      <c r="F36" s="92"/>
      <c r="G36" s="92"/>
      <c r="H36" s="92"/>
      <c r="I36" s="92"/>
      <c r="J36" s="92"/>
      <c r="K36" s="92"/>
      <c r="L36" s="92"/>
      <c r="M36" s="92"/>
      <c r="N36" s="92"/>
    </row>
    <row r="37" spans="1:14" s="5" customFormat="1" x14ac:dyDescent="0.2">
      <c r="A37" s="86"/>
      <c r="B37" s="86"/>
      <c r="C37" s="86"/>
      <c r="D37" s="86"/>
      <c r="E37" s="86"/>
      <c r="F37" s="86"/>
      <c r="G37" s="86"/>
      <c r="H37" s="86"/>
      <c r="I37" s="86"/>
      <c r="J37" s="86"/>
      <c r="K37" s="86"/>
      <c r="L37" s="86"/>
      <c r="M37" s="86"/>
      <c r="N37" s="86"/>
    </row>
    <row r="38" spans="1:14" s="8" customFormat="1" x14ac:dyDescent="0.2">
      <c r="A38" s="87" t="s">
        <v>14</v>
      </c>
      <c r="B38" s="80">
        <v>1980</v>
      </c>
      <c r="C38" s="80">
        <v>1981</v>
      </c>
      <c r="D38" s="80">
        <v>1982</v>
      </c>
      <c r="E38" s="80">
        <v>1983</v>
      </c>
      <c r="F38" s="80">
        <v>1984</v>
      </c>
      <c r="G38" s="80">
        <v>1985</v>
      </c>
      <c r="H38" s="80">
        <v>1986</v>
      </c>
      <c r="I38" s="80">
        <v>1987</v>
      </c>
      <c r="J38" s="80">
        <v>1988</v>
      </c>
      <c r="K38" s="80">
        <v>1989</v>
      </c>
      <c r="L38" s="80">
        <v>1990</v>
      </c>
      <c r="M38" s="80">
        <v>1991</v>
      </c>
      <c r="N38" s="80">
        <v>1992</v>
      </c>
    </row>
    <row r="39" spans="1:14" s="8" customFormat="1" x14ac:dyDescent="0.2">
      <c r="A39" s="81" t="s">
        <v>7</v>
      </c>
      <c r="B39" s="82">
        <v>82.2</v>
      </c>
      <c r="C39" s="82">
        <v>83.4</v>
      </c>
      <c r="D39" s="82">
        <v>83.4</v>
      </c>
      <c r="E39" s="82">
        <v>88.1</v>
      </c>
      <c r="F39" s="82">
        <v>89.7</v>
      </c>
      <c r="G39" s="82">
        <v>84.8</v>
      </c>
      <c r="H39" s="82">
        <v>86</v>
      </c>
      <c r="I39" s="82">
        <v>86.1</v>
      </c>
      <c r="J39" s="82">
        <v>82</v>
      </c>
      <c r="K39" s="82">
        <v>81.099999999999994</v>
      </c>
      <c r="L39" s="82">
        <v>82.2</v>
      </c>
      <c r="M39" s="82">
        <v>83.4</v>
      </c>
      <c r="N39" s="82">
        <v>80</v>
      </c>
    </row>
    <row r="40" spans="1:14" s="8" customFormat="1" x14ac:dyDescent="0.2">
      <c r="A40" s="81" t="s">
        <v>8</v>
      </c>
      <c r="B40" s="82">
        <v>90.3</v>
      </c>
      <c r="C40" s="82">
        <v>91.2</v>
      </c>
      <c r="D40" s="82">
        <v>92.5</v>
      </c>
      <c r="E40" s="82">
        <v>92.9</v>
      </c>
      <c r="F40" s="82">
        <v>94.3</v>
      </c>
      <c r="G40" s="82">
        <v>90.1</v>
      </c>
      <c r="H40" s="82">
        <v>90.6</v>
      </c>
      <c r="I40" s="82">
        <v>88.5</v>
      </c>
      <c r="J40" s="82">
        <v>86.6</v>
      </c>
      <c r="K40" s="82">
        <v>82.9</v>
      </c>
      <c r="L40" s="82">
        <v>86.3</v>
      </c>
      <c r="M40" s="82">
        <v>86.1</v>
      </c>
      <c r="N40" s="82">
        <v>84.2</v>
      </c>
    </row>
    <row r="41" spans="1:14" s="8" customFormat="1" x14ac:dyDescent="0.2">
      <c r="A41" s="81" t="s">
        <v>9</v>
      </c>
      <c r="B41" s="82">
        <v>86.5</v>
      </c>
      <c r="C41" s="82">
        <v>85.7</v>
      </c>
      <c r="D41" s="82">
        <v>85.2</v>
      </c>
      <c r="E41" s="82">
        <v>88.5</v>
      </c>
      <c r="F41" s="82">
        <v>88.3</v>
      </c>
      <c r="G41" s="82">
        <v>85.9</v>
      </c>
      <c r="H41" s="82">
        <v>85.2</v>
      </c>
      <c r="I41" s="82">
        <v>82.6</v>
      </c>
      <c r="J41" s="82">
        <v>80.099999999999994</v>
      </c>
      <c r="K41" s="82">
        <v>68.099999999999994</v>
      </c>
      <c r="L41" s="82">
        <v>76.099999999999994</v>
      </c>
      <c r="M41" s="82">
        <v>76.7</v>
      </c>
      <c r="N41" s="82">
        <v>74.900000000000006</v>
      </c>
    </row>
    <row r="42" spans="1:14" s="8" customFormat="1" x14ac:dyDescent="0.2">
      <c r="A42" s="81" t="s">
        <v>10</v>
      </c>
      <c r="B42" s="82">
        <v>63.2</v>
      </c>
      <c r="C42" s="82">
        <v>60.6</v>
      </c>
      <c r="D42" s="82">
        <v>62.1</v>
      </c>
      <c r="E42" s="82">
        <v>67.2</v>
      </c>
      <c r="F42" s="82">
        <v>65</v>
      </c>
      <c r="G42" s="82">
        <v>60.4</v>
      </c>
      <c r="H42" s="82">
        <v>61.3</v>
      </c>
      <c r="I42" s="82">
        <v>58.7</v>
      </c>
      <c r="J42" s="82">
        <v>53.6</v>
      </c>
      <c r="K42" s="82">
        <v>48.9</v>
      </c>
      <c r="L42" s="82">
        <v>47.6</v>
      </c>
      <c r="M42" s="82">
        <v>49.8</v>
      </c>
      <c r="N42" s="82">
        <v>50.4</v>
      </c>
    </row>
    <row r="43" spans="1:14" s="8" customFormat="1" x14ac:dyDescent="0.2">
      <c r="A43" s="81" t="s">
        <v>11</v>
      </c>
      <c r="B43" s="82">
        <v>42.7</v>
      </c>
      <c r="C43" s="82">
        <v>45.3</v>
      </c>
      <c r="D43" s="82">
        <v>48</v>
      </c>
      <c r="E43" s="82">
        <v>51.3</v>
      </c>
      <c r="F43" s="82">
        <v>52.4</v>
      </c>
      <c r="G43" s="82">
        <v>49.5</v>
      </c>
      <c r="H43" s="82">
        <v>49.6</v>
      </c>
      <c r="I43" s="82">
        <v>49.8</v>
      </c>
      <c r="J43" s="82">
        <v>44.8</v>
      </c>
      <c r="K43" s="82">
        <v>40.4</v>
      </c>
      <c r="L43" s="82">
        <v>43</v>
      </c>
      <c r="M43" s="82">
        <v>42.3</v>
      </c>
      <c r="N43" s="82">
        <v>43.4</v>
      </c>
    </row>
    <row r="44" spans="1:14" s="8" customFormat="1" x14ac:dyDescent="0.2">
      <c r="A44" s="81" t="s">
        <v>12</v>
      </c>
      <c r="B44" s="82">
        <v>21.8</v>
      </c>
      <c r="C44" s="82">
        <v>23.2</v>
      </c>
      <c r="D44" s="82">
        <v>24.9</v>
      </c>
      <c r="E44" s="82">
        <v>27.8</v>
      </c>
      <c r="F44" s="82">
        <v>26.9</v>
      </c>
      <c r="G44" s="82">
        <v>25.8</v>
      </c>
      <c r="H44" s="82">
        <v>24.8</v>
      </c>
      <c r="I44" s="82">
        <v>29.9</v>
      </c>
      <c r="J44" s="82">
        <v>24.7</v>
      </c>
      <c r="K44" s="82">
        <v>24.1</v>
      </c>
      <c r="L44" s="82">
        <v>24.9</v>
      </c>
      <c r="M44" s="82">
        <v>25.4</v>
      </c>
      <c r="N44" s="82">
        <v>25.7</v>
      </c>
    </row>
    <row r="45" spans="1:14" s="8" customFormat="1" x14ac:dyDescent="0.2">
      <c r="A45" s="81" t="s">
        <v>13</v>
      </c>
      <c r="B45" s="82">
        <v>11.4</v>
      </c>
      <c r="C45" s="82">
        <v>11.6</v>
      </c>
      <c r="D45" s="82">
        <v>12.2</v>
      </c>
      <c r="E45" s="82">
        <v>12.8</v>
      </c>
      <c r="F45" s="82">
        <v>12.1</v>
      </c>
      <c r="G45" s="82">
        <v>12</v>
      </c>
      <c r="H45" s="82">
        <v>13.3</v>
      </c>
      <c r="I45" s="82">
        <v>17.100000000000001</v>
      </c>
      <c r="J45" s="82">
        <v>14.6</v>
      </c>
      <c r="K45" s="82">
        <v>13.5</v>
      </c>
      <c r="L45" s="82">
        <v>16.899999999999999</v>
      </c>
      <c r="M45" s="82">
        <v>16.600000000000001</v>
      </c>
      <c r="N45" s="82">
        <v>16.3</v>
      </c>
    </row>
    <row r="46" spans="1:14" s="5" customFormat="1" x14ac:dyDescent="0.2">
      <c r="A46" s="6" t="s">
        <v>46</v>
      </c>
      <c r="B46" s="80">
        <v>45.5</v>
      </c>
      <c r="C46" s="80">
        <v>45.9</v>
      </c>
      <c r="D46" s="80">
        <v>47.2</v>
      </c>
      <c r="E46" s="80">
        <v>50.1</v>
      </c>
      <c r="F46" s="80">
        <v>49.9</v>
      </c>
      <c r="G46" s="80">
        <v>47.3</v>
      </c>
      <c r="H46" s="80">
        <v>47.5</v>
      </c>
      <c r="I46" s="80">
        <v>48.3</v>
      </c>
      <c r="J46" s="80">
        <v>44.2</v>
      </c>
      <c r="K46" s="80">
        <v>40.799999999999997</v>
      </c>
      <c r="L46" s="80">
        <v>42.4</v>
      </c>
      <c r="M46" s="80">
        <v>42.7</v>
      </c>
      <c r="N46" s="80">
        <v>42.6</v>
      </c>
    </row>
    <row r="47" spans="1:14" s="5" customFormat="1" x14ac:dyDescent="0.2">
      <c r="B47" s="86"/>
      <c r="C47" s="86"/>
      <c r="D47" s="86"/>
      <c r="E47" s="86"/>
      <c r="F47" s="86"/>
      <c r="G47" s="86"/>
      <c r="H47" s="86"/>
      <c r="I47" s="86"/>
      <c r="J47" s="86"/>
      <c r="K47" s="86"/>
      <c r="L47" s="86"/>
      <c r="M47" s="86"/>
      <c r="N47" s="86"/>
    </row>
    <row r="48" spans="1:14" s="1" customFormat="1" x14ac:dyDescent="0.2">
      <c r="A48" s="72"/>
      <c r="B48" s="72"/>
      <c r="C48" s="72"/>
      <c r="D48" s="72"/>
      <c r="E48" s="72"/>
      <c r="F48" s="72"/>
      <c r="G48" s="72"/>
      <c r="H48" s="72"/>
      <c r="I48" s="72"/>
      <c r="J48" s="72"/>
      <c r="K48" s="72"/>
      <c r="L48" s="72"/>
      <c r="M48" s="72"/>
      <c r="N48" s="72"/>
    </row>
    <row r="49" spans="1:14" s="8" customFormat="1" x14ac:dyDescent="0.2">
      <c r="A49" s="87" t="s">
        <v>15</v>
      </c>
      <c r="B49" s="80">
        <v>1980</v>
      </c>
      <c r="C49" s="80">
        <v>1981</v>
      </c>
      <c r="D49" s="80">
        <v>1982</v>
      </c>
      <c r="E49" s="80">
        <v>1983</v>
      </c>
      <c r="F49" s="80">
        <v>1984</v>
      </c>
      <c r="G49" s="80">
        <v>1985</v>
      </c>
      <c r="H49" s="80">
        <v>1986</v>
      </c>
      <c r="I49" s="80">
        <v>1987</v>
      </c>
      <c r="J49" s="80">
        <v>1988</v>
      </c>
      <c r="K49" s="80">
        <v>1989</v>
      </c>
      <c r="L49" s="80">
        <v>1990</v>
      </c>
      <c r="M49" s="80">
        <v>1991</v>
      </c>
      <c r="N49" s="80">
        <v>1992</v>
      </c>
    </row>
    <row r="50" spans="1:14" s="8" customFormat="1" x14ac:dyDescent="0.2">
      <c r="A50" s="81" t="s">
        <v>7</v>
      </c>
      <c r="B50" s="82">
        <v>7.9</v>
      </c>
      <c r="C50" s="82">
        <v>11.7</v>
      </c>
      <c r="D50" s="82">
        <v>9.6999999999999993</v>
      </c>
      <c r="E50" s="82">
        <v>9.6999999999999993</v>
      </c>
      <c r="F50" s="82">
        <v>10</v>
      </c>
      <c r="G50" s="82">
        <v>9.3000000000000007</v>
      </c>
      <c r="H50" s="82">
        <v>10.199999999999999</v>
      </c>
      <c r="I50" s="82">
        <v>10.6</v>
      </c>
      <c r="J50" s="82">
        <v>10.8</v>
      </c>
      <c r="K50" s="82">
        <v>9.4</v>
      </c>
      <c r="L50" s="82">
        <v>8.8000000000000007</v>
      </c>
      <c r="M50" s="82">
        <v>10.4</v>
      </c>
      <c r="N50" s="82">
        <v>7.1</v>
      </c>
    </row>
    <row r="51" spans="1:14" s="8" customFormat="1" x14ac:dyDescent="0.2">
      <c r="A51" s="81" t="s">
        <v>8</v>
      </c>
      <c r="B51" s="82">
        <v>19.600000000000001</v>
      </c>
      <c r="C51" s="82">
        <v>18.3</v>
      </c>
      <c r="D51" s="82">
        <v>17.5</v>
      </c>
      <c r="E51" s="82">
        <v>18</v>
      </c>
      <c r="F51" s="82">
        <v>17</v>
      </c>
      <c r="G51" s="82">
        <v>16.3</v>
      </c>
      <c r="H51" s="82">
        <v>14.6</v>
      </c>
      <c r="I51" s="82">
        <v>13.5</v>
      </c>
      <c r="J51" s="82">
        <v>14.7</v>
      </c>
      <c r="K51" s="82">
        <v>15.2</v>
      </c>
      <c r="L51" s="82">
        <v>13.7</v>
      </c>
      <c r="M51" s="82">
        <v>14.9</v>
      </c>
      <c r="N51" s="82">
        <v>14.3</v>
      </c>
    </row>
    <row r="52" spans="1:14" s="8" customFormat="1" x14ac:dyDescent="0.2">
      <c r="A52" s="81" t="s">
        <v>9</v>
      </c>
      <c r="B52" s="82">
        <v>28.4</v>
      </c>
      <c r="C52" s="82">
        <v>24.9</v>
      </c>
      <c r="D52" s="82">
        <v>24</v>
      </c>
      <c r="E52" s="82">
        <v>22.6</v>
      </c>
      <c r="F52" s="82">
        <v>24.4</v>
      </c>
      <c r="G52" s="82">
        <v>26.9</v>
      </c>
      <c r="H52" s="82">
        <v>24.2</v>
      </c>
      <c r="I52" s="82">
        <v>23</v>
      </c>
      <c r="J52" s="82">
        <v>21.1</v>
      </c>
      <c r="K52" s="82">
        <v>19.899999999999999</v>
      </c>
      <c r="L52" s="82">
        <v>19.7</v>
      </c>
      <c r="M52" s="82">
        <v>17.2</v>
      </c>
      <c r="N52" s="82">
        <v>16.899999999999999</v>
      </c>
    </row>
    <row r="53" spans="1:14" s="8" customFormat="1" x14ac:dyDescent="0.2">
      <c r="A53" s="81" t="s">
        <v>10</v>
      </c>
      <c r="B53" s="82">
        <v>24.2</v>
      </c>
      <c r="C53" s="82">
        <v>25.6</v>
      </c>
      <c r="D53" s="82">
        <v>23.8</v>
      </c>
      <c r="E53" s="82">
        <v>26.4</v>
      </c>
      <c r="F53" s="82">
        <v>24.3</v>
      </c>
      <c r="G53" s="82">
        <v>25</v>
      </c>
      <c r="H53" s="82">
        <v>26.4</v>
      </c>
      <c r="I53" s="82">
        <v>22.3</v>
      </c>
      <c r="J53" s="82">
        <v>26.2</v>
      </c>
      <c r="K53" s="82">
        <v>24.7</v>
      </c>
      <c r="L53" s="82">
        <v>21.6</v>
      </c>
      <c r="M53" s="82">
        <v>21.7</v>
      </c>
      <c r="N53" s="82">
        <v>26.2</v>
      </c>
    </row>
    <row r="54" spans="1:14" s="8" customFormat="1" x14ac:dyDescent="0.2">
      <c r="A54" s="81" t="s">
        <v>11</v>
      </c>
      <c r="B54" s="82">
        <v>12.6</v>
      </c>
      <c r="C54" s="82">
        <v>13</v>
      </c>
      <c r="D54" s="82">
        <v>15.9</v>
      </c>
      <c r="E54" s="82">
        <v>13.3</v>
      </c>
      <c r="F54" s="82">
        <v>15.7</v>
      </c>
      <c r="G54" s="82">
        <v>14.7</v>
      </c>
      <c r="H54" s="82">
        <v>17.3</v>
      </c>
      <c r="I54" s="82">
        <v>18</v>
      </c>
      <c r="J54" s="82">
        <v>16.600000000000001</v>
      </c>
      <c r="K54" s="82">
        <v>18</v>
      </c>
      <c r="L54" s="82">
        <v>21.4</v>
      </c>
      <c r="M54" s="82">
        <v>22</v>
      </c>
      <c r="N54" s="82">
        <v>25.3</v>
      </c>
    </row>
    <row r="55" spans="1:14" s="8" customFormat="1" x14ac:dyDescent="0.2">
      <c r="A55" s="81" t="s">
        <v>12</v>
      </c>
      <c r="B55" s="82">
        <v>5</v>
      </c>
      <c r="C55" s="82">
        <v>4.4000000000000004</v>
      </c>
      <c r="D55" s="82">
        <v>6.7</v>
      </c>
      <c r="E55" s="82">
        <v>6.8</v>
      </c>
      <c r="F55" s="82">
        <v>6.2</v>
      </c>
      <c r="G55" s="82">
        <v>5.9</v>
      </c>
      <c r="H55" s="82">
        <v>5.6</v>
      </c>
      <c r="I55" s="82">
        <v>8.9</v>
      </c>
      <c r="J55" s="82">
        <v>7.4</v>
      </c>
      <c r="K55" s="82">
        <v>9.3000000000000007</v>
      </c>
      <c r="L55" s="82">
        <v>7.9</v>
      </c>
      <c r="M55" s="82">
        <v>8.1999999999999993</v>
      </c>
      <c r="N55" s="82">
        <v>5.5</v>
      </c>
    </row>
    <row r="56" spans="1:14" s="8" customFormat="1" x14ac:dyDescent="0.2">
      <c r="A56" s="81" t="s">
        <v>13</v>
      </c>
      <c r="B56" s="82">
        <v>2.2999999999999998</v>
      </c>
      <c r="C56" s="82">
        <v>2.1</v>
      </c>
      <c r="D56" s="82">
        <v>2.4</v>
      </c>
      <c r="E56" s="82">
        <v>3.2</v>
      </c>
      <c r="F56" s="82">
        <v>2.4</v>
      </c>
      <c r="G56" s="82">
        <v>1.9</v>
      </c>
      <c r="H56" s="82">
        <v>1.7</v>
      </c>
      <c r="I56" s="82">
        <v>3.7</v>
      </c>
      <c r="J56" s="82">
        <v>3.2</v>
      </c>
      <c r="K56" s="82">
        <v>3.5</v>
      </c>
      <c r="L56" s="82">
        <v>6.9</v>
      </c>
      <c r="M56" s="82">
        <v>5.6</v>
      </c>
      <c r="N56" s="82">
        <v>4.7</v>
      </c>
    </row>
    <row r="57" spans="1:14" s="5" customFormat="1" x14ac:dyDescent="0.2">
      <c r="A57" s="6" t="s">
        <v>46</v>
      </c>
      <c r="B57" s="85">
        <f t="shared" ref="B57:N57" si="2">SUM(B50:B56)</f>
        <v>99.999999999999986</v>
      </c>
      <c r="C57" s="85">
        <f t="shared" si="2"/>
        <v>100</v>
      </c>
      <c r="D57" s="85">
        <f t="shared" si="2"/>
        <v>100.00000000000001</v>
      </c>
      <c r="E57" s="85">
        <f t="shared" si="2"/>
        <v>99.999999999999986</v>
      </c>
      <c r="F57" s="85">
        <f t="shared" si="2"/>
        <v>100.00000000000001</v>
      </c>
      <c r="G57" s="85">
        <f t="shared" si="2"/>
        <v>100.00000000000001</v>
      </c>
      <c r="H57" s="85">
        <f t="shared" si="2"/>
        <v>100</v>
      </c>
      <c r="I57" s="85">
        <f t="shared" si="2"/>
        <v>100.00000000000001</v>
      </c>
      <c r="J57" s="85">
        <f t="shared" si="2"/>
        <v>100.00000000000001</v>
      </c>
      <c r="K57" s="85">
        <f t="shared" si="2"/>
        <v>100</v>
      </c>
      <c r="L57" s="85">
        <f t="shared" si="2"/>
        <v>100.00000000000001</v>
      </c>
      <c r="M57" s="85">
        <f t="shared" si="2"/>
        <v>100</v>
      </c>
      <c r="N57" s="85">
        <f t="shared" si="2"/>
        <v>100</v>
      </c>
    </row>
    <row r="58" spans="1:14" s="40" customFormat="1" ht="11.25" x14ac:dyDescent="0.2">
      <c r="A58" s="39" t="s">
        <v>41</v>
      </c>
    </row>
  </sheetData>
  <phoneticPr fontId="3" type="noConversion"/>
  <hyperlinks>
    <hyperlink ref="A2" location="Sommaire!A1" display="Retour au menu &quot;Public des salles de cinéma&quot;" xr:uid="{00000000-0004-0000-0B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italique"&amp;9Profil du public des salles de cinéma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O42"/>
  <sheetViews>
    <sheetView showGridLines="0" topLeftCell="A37" workbookViewId="0"/>
  </sheetViews>
  <sheetFormatPr baseColWidth="10" defaultColWidth="11.42578125" defaultRowHeight="12.75" x14ac:dyDescent="0.2"/>
  <cols>
    <col min="1" max="1" width="5.7109375" style="30" customWidth="1"/>
    <col min="2" max="8" width="11.42578125" style="30"/>
    <col min="9" max="9" width="1" style="30" customWidth="1"/>
    <col min="10" max="16384" width="11.42578125" style="30"/>
  </cols>
  <sheetData>
    <row r="1" spans="1:15" x14ac:dyDescent="0.2">
      <c r="B1" s="32"/>
      <c r="C1" s="32"/>
      <c r="D1" s="32"/>
      <c r="E1" s="32"/>
      <c r="F1" s="32"/>
      <c r="G1" s="32"/>
      <c r="H1" s="32"/>
      <c r="I1" s="32"/>
      <c r="J1" s="32"/>
      <c r="K1" s="32"/>
      <c r="L1" s="32"/>
      <c r="M1" s="32"/>
      <c r="N1" s="32"/>
      <c r="O1" s="32"/>
    </row>
    <row r="2" spans="1:15" s="34" customFormat="1" x14ac:dyDescent="0.2">
      <c r="A2" s="35" t="s">
        <v>42</v>
      </c>
      <c r="B2" s="33"/>
      <c r="C2" s="33"/>
      <c r="D2" s="33"/>
      <c r="E2" s="33"/>
      <c r="F2" s="33"/>
      <c r="G2" s="33"/>
      <c r="H2" s="33"/>
      <c r="I2" s="33"/>
      <c r="J2" s="33"/>
      <c r="K2" s="33"/>
      <c r="L2" s="33"/>
      <c r="M2" s="33"/>
      <c r="N2" s="33"/>
      <c r="O2" s="33"/>
    </row>
    <row r="3" spans="1:15" x14ac:dyDescent="0.2">
      <c r="B3" s="32"/>
      <c r="C3" s="32"/>
      <c r="D3" s="32"/>
      <c r="E3" s="32"/>
      <c r="F3" s="32"/>
      <c r="G3" s="32"/>
      <c r="H3" s="32"/>
      <c r="I3" s="32"/>
      <c r="J3" s="32"/>
      <c r="K3" s="32"/>
      <c r="L3" s="32"/>
      <c r="M3" s="32"/>
      <c r="N3" s="32"/>
      <c r="O3" s="32"/>
    </row>
    <row r="4" spans="1:15" x14ac:dyDescent="0.2">
      <c r="B4" s="32"/>
      <c r="C4" s="32"/>
      <c r="D4" s="32"/>
      <c r="E4" s="32"/>
      <c r="F4" s="32"/>
      <c r="G4" s="32"/>
      <c r="H4" s="32"/>
      <c r="I4" s="32"/>
      <c r="J4" s="32"/>
      <c r="K4" s="32"/>
      <c r="L4" s="32"/>
      <c r="M4" s="32"/>
      <c r="N4" s="32"/>
      <c r="O4" s="32"/>
    </row>
    <row r="5" spans="1:15" s="62" customFormat="1" ht="15.75" x14ac:dyDescent="0.25">
      <c r="A5" s="62" t="s">
        <v>38</v>
      </c>
    </row>
    <row r="41" spans="1:1" s="62" customFormat="1" ht="15.75" x14ac:dyDescent="0.25">
      <c r="A41" s="62" t="s">
        <v>39</v>
      </c>
    </row>
    <row r="42" spans="1:1" ht="9.6" customHeight="1" x14ac:dyDescent="0.2"/>
  </sheetData>
  <phoneticPr fontId="3" type="noConversion"/>
  <hyperlinks>
    <hyperlink ref="A2" location="Sommaire!A1" display="Retour au menu &quot;Public des salles de cinéma&quot;" xr:uid="{00000000-0004-0000-0100-000000000000}"/>
  </hyperlinks>
  <printOptions verticalCentered="1"/>
  <pageMargins left="0.78740157480314965" right="0.78740157480314965" top="0.59055118110236227" bottom="0.98425196850393704" header="0.51181102362204722" footer="0.51181102362204722"/>
  <pageSetup paperSize="9" orientation="portrait" r:id="rId1"/>
  <headerFooter alignWithMargins="0">
    <oddFooter>&amp;L&amp;"Arial,Gras italique"&amp;9&amp;G&amp;R&amp;"Arial,Gras italique"&amp;9Profil du public des salles de cinéma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I55"/>
  <sheetViews>
    <sheetView topLeftCell="A13" zoomScaleNormal="100" workbookViewId="0">
      <selection activeCell="K38" sqref="K38"/>
    </sheetView>
  </sheetViews>
  <sheetFormatPr baseColWidth="10" defaultColWidth="11.42578125" defaultRowHeight="12" x14ac:dyDescent="0.2"/>
  <cols>
    <col min="1" max="1" width="33.28515625" style="14" customWidth="1"/>
    <col min="2" max="8" width="7.140625" style="79" customWidth="1"/>
    <col min="9" max="9" width="7.5703125" style="14" customWidth="1"/>
    <col min="10" max="16384" width="11.42578125" style="14"/>
  </cols>
  <sheetData>
    <row r="1" spans="1:9" s="30" customFormat="1" ht="12.75" x14ac:dyDescent="0.2">
      <c r="B1" s="67"/>
      <c r="C1" s="67"/>
      <c r="D1" s="67"/>
      <c r="E1" s="67"/>
      <c r="F1" s="67"/>
      <c r="G1" s="67"/>
      <c r="H1" s="67"/>
    </row>
    <row r="2" spans="1:9" s="34" customFormat="1" ht="12.75" x14ac:dyDescent="0.2">
      <c r="A2" s="35" t="s">
        <v>42</v>
      </c>
      <c r="B2" s="68"/>
      <c r="C2" s="68"/>
      <c r="D2" s="68"/>
      <c r="E2" s="68"/>
      <c r="F2" s="68"/>
      <c r="G2" s="68"/>
      <c r="H2" s="68"/>
    </row>
    <row r="3" spans="1:9" s="30" customFormat="1" ht="12.75" x14ac:dyDescent="0.2">
      <c r="B3" s="67"/>
      <c r="C3" s="67"/>
      <c r="D3" s="67"/>
      <c r="E3" s="67"/>
      <c r="F3" s="67"/>
      <c r="G3" s="67"/>
      <c r="H3" s="67"/>
    </row>
    <row r="4" spans="1:9" s="30" customFormat="1" ht="12.75" x14ac:dyDescent="0.2">
      <c r="B4" s="67"/>
      <c r="C4" s="67"/>
      <c r="D4" s="67"/>
      <c r="E4" s="67"/>
      <c r="F4" s="67"/>
      <c r="G4" s="67"/>
      <c r="H4" s="67"/>
    </row>
    <row r="5" spans="1:9" s="19" customFormat="1" ht="31.5" x14ac:dyDescent="0.25">
      <c r="A5" s="123" t="s">
        <v>56</v>
      </c>
      <c r="B5" s="69"/>
      <c r="C5" s="69"/>
      <c r="D5" s="69"/>
      <c r="E5" s="69"/>
      <c r="F5" s="69"/>
      <c r="G5" s="69"/>
      <c r="H5" s="69"/>
    </row>
    <row r="6" spans="1:9" s="19" customFormat="1" ht="15.75" x14ac:dyDescent="0.25">
      <c r="A6" s="123" t="s">
        <v>87</v>
      </c>
      <c r="B6" s="69"/>
      <c r="C6" s="69"/>
      <c r="D6" s="69"/>
      <c r="E6" s="69"/>
      <c r="F6" s="69"/>
      <c r="G6" s="69"/>
      <c r="H6" s="69"/>
    </row>
    <row r="7" spans="1:9" s="19" customFormat="1" ht="12.75" x14ac:dyDescent="0.2">
      <c r="B7" s="70"/>
      <c r="C7" s="70"/>
      <c r="D7" s="70"/>
      <c r="E7" s="70"/>
      <c r="F7" s="70"/>
      <c r="G7" s="70"/>
      <c r="H7" s="70"/>
    </row>
    <row r="8" spans="1:9" s="21" customFormat="1" ht="12.75" x14ac:dyDescent="0.2">
      <c r="A8" s="21" t="s">
        <v>1</v>
      </c>
      <c r="B8" s="71"/>
      <c r="C8" s="71"/>
      <c r="D8" s="71"/>
      <c r="E8" s="71"/>
      <c r="F8" s="71"/>
      <c r="G8" s="71"/>
      <c r="H8" s="71"/>
    </row>
    <row r="9" spans="1:9" s="1" customFormat="1" ht="3" customHeight="1" x14ac:dyDescent="0.2">
      <c r="B9" s="72"/>
      <c r="C9" s="72"/>
      <c r="D9" s="72"/>
      <c r="E9" s="72"/>
      <c r="F9" s="72"/>
      <c r="G9" s="72"/>
      <c r="H9" s="72"/>
    </row>
    <row r="10" spans="1:9" s="8" customFormat="1" x14ac:dyDescent="0.2">
      <c r="A10" s="6"/>
      <c r="B10" s="73">
        <v>2015</v>
      </c>
      <c r="C10" s="73">
        <v>2016</v>
      </c>
      <c r="D10" s="73">
        <v>2017</v>
      </c>
      <c r="E10" s="73">
        <v>2018</v>
      </c>
      <c r="F10" s="73">
        <v>2019</v>
      </c>
      <c r="G10" s="73">
        <v>2020</v>
      </c>
      <c r="H10" s="73">
        <v>2021</v>
      </c>
      <c r="I10" s="73">
        <v>2022</v>
      </c>
    </row>
    <row r="11" spans="1:9" s="8" customFormat="1" x14ac:dyDescent="0.2">
      <c r="A11" s="25" t="s">
        <v>2</v>
      </c>
      <c r="B11" s="119">
        <v>42427102.376786239</v>
      </c>
      <c r="C11" s="119">
        <v>42460649.081190802</v>
      </c>
      <c r="D11" s="119">
        <v>42577907.031943224</v>
      </c>
      <c r="E11" s="119">
        <v>40973601.589858212</v>
      </c>
      <c r="F11" s="119">
        <v>42956486.12255796</v>
      </c>
      <c r="G11" s="119">
        <v>27570740.391720366</v>
      </c>
      <c r="H11" s="119">
        <v>32702152.794010691</v>
      </c>
      <c r="I11" s="119">
        <v>39930886.639026165</v>
      </c>
    </row>
    <row r="12" spans="1:9" s="8" customFormat="1" x14ac:dyDescent="0.2">
      <c r="A12" s="25" t="s">
        <v>52</v>
      </c>
      <c r="B12" s="88">
        <v>68.949040167689802</v>
      </c>
      <c r="C12" s="88">
        <v>67.764239718622804</v>
      </c>
      <c r="D12" s="88">
        <v>67.704538630904992</v>
      </c>
      <c r="E12" s="88">
        <v>65.310838460641392</v>
      </c>
      <c r="F12" s="88">
        <v>68.349706022193899</v>
      </c>
      <c r="G12" s="88">
        <v>43.614225328102201</v>
      </c>
      <c r="H12" s="88">
        <v>51.396307709162905</v>
      </c>
      <c r="I12" s="88">
        <v>62.526011431728001</v>
      </c>
    </row>
    <row r="13" spans="1:9" s="8" customFormat="1" x14ac:dyDescent="0.2">
      <c r="A13" s="5"/>
      <c r="B13" s="90"/>
      <c r="C13" s="90"/>
      <c r="D13" s="90"/>
      <c r="E13" s="90"/>
      <c r="F13" s="90"/>
      <c r="G13" s="90"/>
      <c r="H13" s="90"/>
    </row>
    <row r="14" spans="1:9" s="8" customFormat="1" x14ac:dyDescent="0.2">
      <c r="A14" s="5"/>
      <c r="B14" s="74"/>
      <c r="C14" s="74"/>
      <c r="D14" s="74"/>
      <c r="E14" s="74"/>
      <c r="F14" s="74"/>
      <c r="G14" s="74"/>
      <c r="H14" s="74"/>
    </row>
    <row r="15" spans="1:9" s="24" customFormat="1" ht="12.75" x14ac:dyDescent="0.2">
      <c r="A15" s="21" t="s">
        <v>121</v>
      </c>
      <c r="B15" s="75"/>
      <c r="C15" s="75"/>
      <c r="D15" s="75"/>
      <c r="E15" s="75"/>
      <c r="F15" s="75"/>
      <c r="G15" s="75"/>
      <c r="H15" s="75"/>
    </row>
    <row r="16" spans="1:9" s="8" customFormat="1" ht="3" customHeight="1" x14ac:dyDescent="0.2">
      <c r="B16" s="74"/>
      <c r="C16" s="74"/>
      <c r="D16" s="74"/>
      <c r="E16" s="74"/>
      <c r="F16" s="74"/>
      <c r="G16" s="74"/>
      <c r="H16" s="74"/>
    </row>
    <row r="17" spans="1:9" s="8" customFormat="1" x14ac:dyDescent="0.2">
      <c r="A17" s="6"/>
      <c r="B17" s="73">
        <v>2015</v>
      </c>
      <c r="C17" s="73">
        <v>2016</v>
      </c>
      <c r="D17" s="73">
        <v>2017</v>
      </c>
      <c r="E17" s="73">
        <v>2018</v>
      </c>
      <c r="F17" s="73">
        <v>2019</v>
      </c>
      <c r="G17" s="73">
        <v>2020</v>
      </c>
      <c r="H17" s="73">
        <v>2021</v>
      </c>
      <c r="I17" s="73">
        <v>2022</v>
      </c>
    </row>
    <row r="18" spans="1:9" s="8" customFormat="1" x14ac:dyDescent="0.2">
      <c r="A18" s="25" t="s">
        <v>122</v>
      </c>
      <c r="B18" s="146">
        <v>16182239.290869374</v>
      </c>
      <c r="C18" s="146">
        <v>14965879.814753668</v>
      </c>
      <c r="D18" s="146">
        <v>14901280.132726315</v>
      </c>
      <c r="E18" s="146">
        <v>12722273.896988794</v>
      </c>
      <c r="F18" s="146">
        <v>13230239.877291346</v>
      </c>
      <c r="G18" s="146">
        <v>12946377.777757552</v>
      </c>
      <c r="H18" s="146">
        <v>8689316.4876399767</v>
      </c>
      <c r="I18" s="146">
        <v>11242751.85766012</v>
      </c>
    </row>
    <row r="19" spans="1:9" s="8" customFormat="1" x14ac:dyDescent="0.2">
      <c r="A19" s="98" t="s">
        <v>123</v>
      </c>
      <c r="B19" s="154">
        <v>2109297.6348981564</v>
      </c>
      <c r="C19" s="154">
        <v>1793520.5808804261</v>
      </c>
      <c r="D19" s="154">
        <v>1611452.0776233675</v>
      </c>
      <c r="E19" s="154">
        <v>1283426.4959638978</v>
      </c>
      <c r="F19" s="154">
        <v>1616202.5656617212</v>
      </c>
      <c r="G19" s="154">
        <v>1835021.5429018168</v>
      </c>
      <c r="H19" s="154">
        <v>983524.68136171752</v>
      </c>
      <c r="I19" s="154">
        <v>1564672.7417841814</v>
      </c>
    </row>
    <row r="20" spans="1:9" s="8" customFormat="1" x14ac:dyDescent="0.2">
      <c r="A20" s="98" t="s">
        <v>124</v>
      </c>
      <c r="B20" s="154">
        <v>14072941.655971218</v>
      </c>
      <c r="C20" s="154">
        <v>13172359.233873243</v>
      </c>
      <c r="D20" s="154">
        <v>13289828.055102948</v>
      </c>
      <c r="E20" s="154">
        <v>11438847.401024897</v>
      </c>
      <c r="F20" s="154">
        <v>11614037.311629625</v>
      </c>
      <c r="G20" s="154">
        <v>11111356.234855734</v>
      </c>
      <c r="H20" s="154">
        <v>7705791.8062782586</v>
      </c>
      <c r="I20" s="154">
        <v>9678079.1158759389</v>
      </c>
    </row>
    <row r="21" spans="1:9" s="8" customFormat="1" x14ac:dyDescent="0.2">
      <c r="A21" s="25" t="s">
        <v>45</v>
      </c>
      <c r="B21" s="152">
        <v>26244863.085916985</v>
      </c>
      <c r="C21" s="152">
        <v>27494769.266437124</v>
      </c>
      <c r="D21" s="152">
        <v>27676626.899216905</v>
      </c>
      <c r="E21" s="152">
        <v>28251327.692869276</v>
      </c>
      <c r="F21" s="152">
        <v>29726246.245266579</v>
      </c>
      <c r="G21" s="152">
        <v>14624362.613962857</v>
      </c>
      <c r="H21" s="152">
        <v>24012836.306370791</v>
      </c>
      <c r="I21" s="152">
        <v>28688134.781366054</v>
      </c>
    </row>
    <row r="22" spans="1:9" s="8" customFormat="1" x14ac:dyDescent="0.2">
      <c r="A22" s="6" t="s">
        <v>46</v>
      </c>
      <c r="B22" s="153">
        <v>42427102.376786359</v>
      </c>
      <c r="C22" s="153">
        <v>42460649.081190795</v>
      </c>
      <c r="D22" s="153">
        <v>42577907.031943217</v>
      </c>
      <c r="E22" s="153">
        <v>40973601.58985807</v>
      </c>
      <c r="F22" s="153">
        <v>42956486.122557923</v>
      </c>
      <c r="G22" s="153">
        <v>27570740.391720407</v>
      </c>
      <c r="H22" s="153">
        <v>32702152.794010766</v>
      </c>
      <c r="I22" s="153">
        <v>39930886.639026172</v>
      </c>
    </row>
    <row r="23" spans="1:9" s="8" customFormat="1" x14ac:dyDescent="0.2">
      <c r="B23" s="2"/>
      <c r="C23" s="2"/>
      <c r="D23" s="2"/>
      <c r="E23" s="2"/>
      <c r="F23" s="2"/>
      <c r="G23" s="2"/>
      <c r="H23" s="2"/>
    </row>
    <row r="24" spans="1:9" s="8" customFormat="1" x14ac:dyDescent="0.2">
      <c r="B24" s="74"/>
      <c r="C24" s="74"/>
      <c r="D24" s="74"/>
      <c r="E24" s="74"/>
      <c r="F24" s="74"/>
      <c r="G24" s="74"/>
      <c r="H24" s="74"/>
    </row>
    <row r="25" spans="1:9" s="24" customFormat="1" ht="12.75" x14ac:dyDescent="0.2">
      <c r="A25" s="21" t="s">
        <v>120</v>
      </c>
      <c r="B25" s="75"/>
      <c r="C25" s="75"/>
      <c r="D25" s="75"/>
      <c r="E25" s="75"/>
      <c r="F25" s="75"/>
      <c r="G25" s="75"/>
      <c r="H25" s="75"/>
    </row>
    <row r="26" spans="1:9" s="8" customFormat="1" ht="3" customHeight="1" x14ac:dyDescent="0.2">
      <c r="B26" s="74"/>
      <c r="C26" s="74"/>
      <c r="D26" s="74"/>
      <c r="E26" s="74"/>
      <c r="F26" s="74"/>
      <c r="G26" s="74"/>
      <c r="H26" s="74"/>
    </row>
    <row r="27" spans="1:9" s="8" customFormat="1" x14ac:dyDescent="0.2">
      <c r="A27" s="6"/>
      <c r="B27" s="73">
        <v>2015</v>
      </c>
      <c r="C27" s="73">
        <v>2016</v>
      </c>
      <c r="D27" s="73">
        <v>2017</v>
      </c>
      <c r="E27" s="73">
        <v>2018</v>
      </c>
      <c r="F27" s="73">
        <v>2019</v>
      </c>
      <c r="G27" s="73">
        <v>2020</v>
      </c>
      <c r="H27" s="73">
        <v>2021</v>
      </c>
      <c r="I27" s="73">
        <v>2022</v>
      </c>
    </row>
    <row r="28" spans="1:9" s="8" customFormat="1" x14ac:dyDescent="0.2">
      <c r="A28" s="25" t="s">
        <v>122</v>
      </c>
      <c r="B28" s="66">
        <v>38.141278532665837</v>
      </c>
      <c r="C28" s="66">
        <v>35.246469704541674</v>
      </c>
      <c r="D28" s="66">
        <v>34.997681124971521</v>
      </c>
      <c r="E28" s="66">
        <v>31.049928254629823</v>
      </c>
      <c r="F28" s="66">
        <v>30.799166951283041</v>
      </c>
      <c r="G28" s="66">
        <v>46.956946363491184</v>
      </c>
      <c r="H28" s="66">
        <v>26.571083996743422</v>
      </c>
      <c r="I28" s="66">
        <v>28.155527722923374</v>
      </c>
    </row>
    <row r="29" spans="1:9" s="8" customFormat="1" x14ac:dyDescent="0.2">
      <c r="A29" s="98" t="s">
        <v>123</v>
      </c>
      <c r="B29" s="155">
        <v>4.9715807036877475</v>
      </c>
      <c r="C29" s="155">
        <v>4.2239594063928694</v>
      </c>
      <c r="D29" s="155">
        <v>3.7847141627098022</v>
      </c>
      <c r="E29" s="155">
        <v>3.1323253171905105</v>
      </c>
      <c r="F29" s="155">
        <v>3.7624179991132887</v>
      </c>
      <c r="G29" s="155">
        <v>6.6556846745141467</v>
      </c>
      <c r="H29" s="155">
        <v>3.0075227388144459</v>
      </c>
      <c r="I29" s="155">
        <v>3.9184522896492853</v>
      </c>
    </row>
    <row r="30" spans="1:9" s="8" customFormat="1" x14ac:dyDescent="0.2">
      <c r="A30" s="98" t="s">
        <v>124</v>
      </c>
      <c r="B30" s="155">
        <v>33.169697828978094</v>
      </c>
      <c r="C30" s="155">
        <v>31.022510298148809</v>
      </c>
      <c r="D30" s="155">
        <v>31.212966962261724</v>
      </c>
      <c r="E30" s="155">
        <v>27.917602937439312</v>
      </c>
      <c r="F30" s="155">
        <v>27.036748952169752</v>
      </c>
      <c r="G30" s="155">
        <v>40.301261688977036</v>
      </c>
      <c r="H30" s="155">
        <v>23.563561257928974</v>
      </c>
      <c r="I30" s="155">
        <v>24.237075433274093</v>
      </c>
    </row>
    <row r="31" spans="1:9" s="8" customFormat="1" x14ac:dyDescent="0.2">
      <c r="A31" s="25" t="s">
        <v>45</v>
      </c>
      <c r="B31" s="76">
        <v>61.858721467334156</v>
      </c>
      <c r="C31" s="76">
        <v>64.753530295458319</v>
      </c>
      <c r="D31" s="76">
        <v>65.002318875028493</v>
      </c>
      <c r="E31" s="76">
        <v>68.950071745370181</v>
      </c>
      <c r="F31" s="76">
        <v>69.200833048716959</v>
      </c>
      <c r="G31" s="76">
        <v>53.043053636508816</v>
      </c>
      <c r="H31" s="76">
        <v>73.428916003256589</v>
      </c>
      <c r="I31" s="76">
        <v>71.844472277076633</v>
      </c>
    </row>
    <row r="32" spans="1:9" s="8" customFormat="1" x14ac:dyDescent="0.2">
      <c r="A32" s="6" t="s">
        <v>46</v>
      </c>
      <c r="B32" s="77">
        <v>100</v>
      </c>
      <c r="C32" s="77">
        <v>100</v>
      </c>
      <c r="D32" s="77">
        <v>100.00000000000003</v>
      </c>
      <c r="E32" s="77">
        <v>100</v>
      </c>
      <c r="F32" s="77">
        <v>100</v>
      </c>
      <c r="G32" s="77">
        <v>100</v>
      </c>
      <c r="H32" s="77">
        <v>100</v>
      </c>
      <c r="I32" s="77">
        <v>100.00000000000001</v>
      </c>
    </row>
    <row r="33" spans="1:9" s="8" customFormat="1" x14ac:dyDescent="0.2">
      <c r="B33" s="2"/>
      <c r="C33" s="2"/>
      <c r="D33" s="2"/>
      <c r="E33" s="2"/>
      <c r="F33" s="2"/>
      <c r="G33" s="2"/>
      <c r="H33" s="2"/>
    </row>
    <row r="34" spans="1:9" s="8" customFormat="1" x14ac:dyDescent="0.2">
      <c r="B34" s="74"/>
      <c r="C34" s="74"/>
      <c r="D34" s="74"/>
      <c r="E34" s="74"/>
      <c r="F34" s="74"/>
      <c r="G34" s="74"/>
      <c r="H34" s="74"/>
    </row>
    <row r="35" spans="1:9" s="24" customFormat="1" ht="12.75" x14ac:dyDescent="0.2">
      <c r="A35" s="21" t="s">
        <v>125</v>
      </c>
      <c r="B35" s="75"/>
      <c r="C35" s="75"/>
      <c r="D35" s="75"/>
      <c r="E35" s="75"/>
      <c r="F35" s="75"/>
      <c r="G35" s="75"/>
      <c r="H35" s="75"/>
    </row>
    <row r="36" spans="1:9" s="8" customFormat="1" ht="3" customHeight="1" x14ac:dyDescent="0.2">
      <c r="B36" s="74"/>
      <c r="C36" s="74"/>
      <c r="D36" s="74"/>
      <c r="E36" s="74"/>
      <c r="F36" s="74"/>
      <c r="G36" s="74"/>
      <c r="H36" s="74"/>
    </row>
    <row r="37" spans="1:9" s="8" customFormat="1" x14ac:dyDescent="0.2">
      <c r="A37" s="6"/>
      <c r="B37" s="73">
        <v>2015</v>
      </c>
      <c r="C37" s="73">
        <v>2016</v>
      </c>
      <c r="D37" s="73">
        <v>2017</v>
      </c>
      <c r="E37" s="73">
        <v>2018</v>
      </c>
      <c r="F37" s="73">
        <v>2019</v>
      </c>
      <c r="G37" s="73">
        <v>2020</v>
      </c>
      <c r="H37" s="73">
        <v>2021</v>
      </c>
      <c r="I37" s="73">
        <v>2022</v>
      </c>
    </row>
    <row r="38" spans="1:9" s="8" customFormat="1" x14ac:dyDescent="0.2">
      <c r="A38" s="25" t="s">
        <v>122</v>
      </c>
      <c r="B38" s="156"/>
      <c r="C38" s="146">
        <v>142999285.78552115</v>
      </c>
      <c r="D38" s="146">
        <v>140349662.36031818</v>
      </c>
      <c r="E38" s="146">
        <v>130963755.74049109</v>
      </c>
      <c r="F38" s="146">
        <v>156899056.40830147</v>
      </c>
      <c r="G38" s="146">
        <v>44766711.399809197</v>
      </c>
      <c r="H38" s="146">
        <v>63760112.196804941</v>
      </c>
      <c r="I38" s="146">
        <v>88302652.718501642</v>
      </c>
    </row>
    <row r="39" spans="1:9" s="101" customFormat="1" x14ac:dyDescent="0.2">
      <c r="A39" s="98" t="s">
        <v>123</v>
      </c>
      <c r="B39" s="155" t="s">
        <v>90</v>
      </c>
      <c r="C39" s="154">
        <v>48981071.152804486</v>
      </c>
      <c r="D39" s="154">
        <v>46456106.702086896</v>
      </c>
      <c r="E39" s="154">
        <v>45193073.462625764</v>
      </c>
      <c r="F39" s="154">
        <v>50665048.446143106</v>
      </c>
      <c r="G39" s="154">
        <v>15034300.752489138</v>
      </c>
      <c r="H39" s="154">
        <v>19828850.868659981</v>
      </c>
      <c r="I39" s="154">
        <v>31766895.565015838</v>
      </c>
    </row>
    <row r="40" spans="1:9" s="101" customFormat="1" x14ac:dyDescent="0.2">
      <c r="A40" s="98" t="s">
        <v>124</v>
      </c>
      <c r="B40" s="155" t="s">
        <v>90</v>
      </c>
      <c r="C40" s="154">
        <v>94018214.632716671</v>
      </c>
      <c r="D40" s="154">
        <v>93893555.658231273</v>
      </c>
      <c r="E40" s="154">
        <v>85770682.27786532</v>
      </c>
      <c r="F40" s="154">
        <v>106234007.96215838</v>
      </c>
      <c r="G40" s="154">
        <v>29732410.647320062</v>
      </c>
      <c r="H40" s="154">
        <v>43931261.32814496</v>
      </c>
      <c r="I40" s="154">
        <v>56535757.153485805</v>
      </c>
    </row>
    <row r="41" spans="1:9" s="8" customFormat="1" x14ac:dyDescent="0.2">
      <c r="A41" s="25" t="s">
        <v>45</v>
      </c>
      <c r="B41" s="76" t="s">
        <v>90</v>
      </c>
      <c r="C41" s="152">
        <v>70205288.21447885</v>
      </c>
      <c r="D41" s="152">
        <v>69063459.639681637</v>
      </c>
      <c r="E41" s="152">
        <v>70249179.259508997</v>
      </c>
      <c r="F41" s="152">
        <v>56324585.591698572</v>
      </c>
      <c r="G41" s="152">
        <v>20497002.600190807</v>
      </c>
      <c r="H41" s="152">
        <v>31706070.803195063</v>
      </c>
      <c r="I41" s="152">
        <v>63717398.281498365</v>
      </c>
    </row>
    <row r="42" spans="1:9" s="8" customFormat="1" x14ac:dyDescent="0.2">
      <c r="A42" s="6" t="s">
        <v>46</v>
      </c>
      <c r="B42" s="77" t="s">
        <v>90</v>
      </c>
      <c r="C42" s="153">
        <v>213204574</v>
      </c>
      <c r="D42" s="153">
        <v>209413121.99999982</v>
      </c>
      <c r="E42" s="153">
        <v>201212935.00000009</v>
      </c>
      <c r="F42" s="153">
        <v>213223642.00000006</v>
      </c>
      <c r="G42" s="153">
        <v>65263714</v>
      </c>
      <c r="H42" s="153">
        <v>95466183</v>
      </c>
      <c r="I42" s="153">
        <v>152020051</v>
      </c>
    </row>
    <row r="43" spans="1:9" s="8" customFormat="1" x14ac:dyDescent="0.2">
      <c r="A43" s="5"/>
      <c r="B43" s="90"/>
      <c r="C43" s="90"/>
      <c r="D43" s="90"/>
      <c r="E43" s="90"/>
      <c r="F43" s="90"/>
      <c r="G43" s="90"/>
      <c r="H43" s="90"/>
    </row>
    <row r="44" spans="1:9" s="8" customFormat="1" x14ac:dyDescent="0.2">
      <c r="A44" s="5"/>
      <c r="B44" s="90"/>
      <c r="C44" s="90"/>
      <c r="D44" s="90"/>
      <c r="E44" s="90"/>
      <c r="F44" s="90"/>
      <c r="G44" s="90"/>
      <c r="H44" s="90"/>
    </row>
    <row r="45" spans="1:9" s="24" customFormat="1" ht="12.75" x14ac:dyDescent="0.2">
      <c r="A45" s="21" t="s">
        <v>126</v>
      </c>
      <c r="B45" s="75"/>
      <c r="C45" s="75"/>
      <c r="D45" s="75"/>
      <c r="E45" s="75"/>
      <c r="F45" s="75"/>
      <c r="G45" s="75"/>
      <c r="H45" s="75"/>
    </row>
    <row r="46" spans="1:9" s="8" customFormat="1" ht="3" customHeight="1" x14ac:dyDescent="0.2">
      <c r="B46" s="74"/>
      <c r="C46" s="74"/>
      <c r="D46" s="74"/>
      <c r="E46" s="74"/>
      <c r="F46" s="74"/>
      <c r="G46" s="74"/>
      <c r="H46" s="74"/>
    </row>
    <row r="47" spans="1:9" s="8" customFormat="1" x14ac:dyDescent="0.2">
      <c r="A47" s="6"/>
      <c r="B47" s="73">
        <v>2015</v>
      </c>
      <c r="C47" s="73">
        <v>2016</v>
      </c>
      <c r="D47" s="73">
        <v>2017</v>
      </c>
      <c r="E47" s="73">
        <v>2018</v>
      </c>
      <c r="F47" s="73">
        <v>2019</v>
      </c>
      <c r="G47" s="73">
        <v>2020</v>
      </c>
      <c r="H47" s="73">
        <v>2021</v>
      </c>
      <c r="I47" s="73">
        <v>2022</v>
      </c>
    </row>
    <row r="48" spans="1:9" s="8" customFormat="1" x14ac:dyDescent="0.2">
      <c r="A48" s="25" t="s">
        <v>122</v>
      </c>
      <c r="B48" s="76" t="s">
        <v>90</v>
      </c>
      <c r="C48" s="66">
        <v>67.071396782285333</v>
      </c>
      <c r="D48" s="66">
        <v>67.020471792745724</v>
      </c>
      <c r="E48" s="66">
        <v>65.087145486194061</v>
      </c>
      <c r="F48" s="66">
        <v>73.584268112398846</v>
      </c>
      <c r="G48" s="66">
        <v>68.59357008062581</v>
      </c>
      <c r="H48" s="66">
        <v>66.788165393398984</v>
      </c>
      <c r="I48" s="66">
        <v>58.086188063771694</v>
      </c>
    </row>
    <row r="49" spans="1:9" s="101" customFormat="1" x14ac:dyDescent="0.2">
      <c r="A49" s="98" t="s">
        <v>123</v>
      </c>
      <c r="B49" s="155" t="s">
        <v>90</v>
      </c>
      <c r="C49" s="159">
        <v>22.973743120916577</v>
      </c>
      <c r="D49" s="159">
        <v>22.183952112650754</v>
      </c>
      <c r="E49" s="159">
        <v>22.460322176914602</v>
      </c>
      <c r="F49" s="159">
        <v>23.761459081607423</v>
      </c>
      <c r="G49" s="159">
        <v>23.036232281370221</v>
      </c>
      <c r="H49" s="159">
        <v>20.770549576345772</v>
      </c>
      <c r="I49" s="159">
        <v>20.896516845015292</v>
      </c>
    </row>
    <row r="50" spans="1:9" s="101" customFormat="1" x14ac:dyDescent="0.2">
      <c r="A50" s="98" t="s">
        <v>124</v>
      </c>
      <c r="B50" s="155" t="s">
        <v>90</v>
      </c>
      <c r="C50" s="159">
        <v>44.09765366136876</v>
      </c>
      <c r="D50" s="159">
        <v>44.836519680094966</v>
      </c>
      <c r="E50" s="159">
        <v>42.626823309279459</v>
      </c>
      <c r="F50" s="159">
        <v>49.822809030791426</v>
      </c>
      <c r="G50" s="159">
        <v>45.557337799255585</v>
      </c>
      <c r="H50" s="159">
        <v>46.017615817053212</v>
      </c>
      <c r="I50" s="159">
        <v>37.189671218756402</v>
      </c>
    </row>
    <row r="51" spans="1:9" s="8" customFormat="1" x14ac:dyDescent="0.2">
      <c r="A51" s="25" t="s">
        <v>45</v>
      </c>
      <c r="B51" s="76" t="s">
        <v>90</v>
      </c>
      <c r="C51" s="157">
        <v>32.928603217714667</v>
      </c>
      <c r="D51" s="157">
        <v>32.979528207254198</v>
      </c>
      <c r="E51" s="157">
        <v>34.912854513805982</v>
      </c>
      <c r="F51" s="157">
        <v>26.415731887601172</v>
      </c>
      <c r="G51" s="157">
        <v>31.406429919374197</v>
      </c>
      <c r="H51" s="157">
        <v>33.211834606601023</v>
      </c>
      <c r="I51" s="157">
        <v>41.913811936228313</v>
      </c>
    </row>
    <row r="52" spans="1:9" s="8" customFormat="1" x14ac:dyDescent="0.2">
      <c r="A52" s="6" t="s">
        <v>46</v>
      </c>
      <c r="B52" s="77" t="s">
        <v>90</v>
      </c>
      <c r="C52" s="158">
        <v>100</v>
      </c>
      <c r="D52" s="158">
        <v>99.999999999999915</v>
      </c>
      <c r="E52" s="158">
        <v>100.00000000000004</v>
      </c>
      <c r="F52" s="158">
        <v>100.00000000000001</v>
      </c>
      <c r="G52" s="158">
        <v>100</v>
      </c>
      <c r="H52" s="158">
        <v>100</v>
      </c>
      <c r="I52" s="158">
        <v>100</v>
      </c>
    </row>
    <row r="53" spans="1:9" s="13" customFormat="1" ht="11.25" x14ac:dyDescent="0.2">
      <c r="A53" s="128" t="s">
        <v>89</v>
      </c>
      <c r="B53" s="78"/>
      <c r="C53" s="78"/>
      <c r="D53" s="78"/>
      <c r="E53" s="78"/>
      <c r="F53" s="78"/>
      <c r="G53" s="78"/>
      <c r="H53" s="78"/>
    </row>
    <row r="55" spans="1:9" x14ac:dyDescent="0.2">
      <c r="A55" s="94"/>
    </row>
  </sheetData>
  <hyperlinks>
    <hyperlink ref="A2" location="Sommaire!A1" display="Retour au menu &quot;Public des salles de cinéma&quot;" xr:uid="{00000000-0004-0000-02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italique"&amp;9Profil du public des salles de cinéma</oddFooter>
  </headerFooter>
  <rowBreaks count="1" manualBreakCount="1">
    <brk id="34"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S56"/>
  <sheetViews>
    <sheetView topLeftCell="A19" workbookViewId="0">
      <selection activeCell="M43" sqref="M43"/>
    </sheetView>
  </sheetViews>
  <sheetFormatPr baseColWidth="10" defaultColWidth="11.42578125" defaultRowHeight="12" x14ac:dyDescent="0.2"/>
  <cols>
    <col min="1" max="1" width="27.7109375" style="14" customWidth="1"/>
    <col min="2" max="8" width="7.140625" style="9" customWidth="1"/>
    <col min="9" max="10" width="6" style="9" customWidth="1"/>
    <col min="11" max="16" width="6" style="14" customWidth="1"/>
    <col min="17" max="19" width="6" style="79" customWidth="1"/>
    <col min="20" max="16384" width="11.42578125" style="14"/>
  </cols>
  <sheetData>
    <row r="1" spans="1:19" s="30" customFormat="1" ht="12.75" x14ac:dyDescent="0.2">
      <c r="B1" s="32"/>
      <c r="C1" s="32"/>
      <c r="D1" s="32"/>
      <c r="E1" s="32"/>
      <c r="F1" s="32"/>
      <c r="G1" s="32"/>
      <c r="H1" s="32"/>
      <c r="I1" s="32"/>
      <c r="J1" s="32"/>
      <c r="K1" s="32"/>
      <c r="L1" s="32"/>
      <c r="Q1" s="67"/>
      <c r="R1" s="67"/>
      <c r="S1" s="67"/>
    </row>
    <row r="2" spans="1:19" s="34" customFormat="1" ht="12.75" x14ac:dyDescent="0.2">
      <c r="A2" s="35" t="s">
        <v>42</v>
      </c>
      <c r="B2" s="33"/>
      <c r="C2" s="33"/>
      <c r="D2" s="33"/>
      <c r="E2" s="33"/>
      <c r="F2" s="33"/>
      <c r="G2" s="33"/>
      <c r="H2" s="33"/>
      <c r="I2" s="33"/>
      <c r="J2" s="33"/>
      <c r="K2" s="33"/>
      <c r="L2" s="33"/>
      <c r="Q2" s="68"/>
      <c r="R2" s="68"/>
      <c r="S2" s="68"/>
    </row>
    <row r="3" spans="1:19" s="30" customFormat="1" ht="12.75" x14ac:dyDescent="0.2">
      <c r="B3" s="32"/>
      <c r="C3" s="32"/>
      <c r="D3" s="32"/>
      <c r="E3" s="32"/>
      <c r="F3" s="32"/>
      <c r="G3" s="32"/>
      <c r="H3" s="32"/>
      <c r="I3" s="32"/>
      <c r="J3" s="32"/>
      <c r="K3" s="32"/>
      <c r="L3" s="32"/>
      <c r="Q3" s="67"/>
      <c r="R3" s="67"/>
      <c r="S3" s="67"/>
    </row>
    <row r="4" spans="1:19" s="30" customFormat="1" ht="12.75" x14ac:dyDescent="0.2">
      <c r="B4" s="32"/>
      <c r="C4" s="32"/>
      <c r="D4" s="32"/>
      <c r="E4" s="32"/>
      <c r="F4" s="32"/>
      <c r="G4" s="32"/>
      <c r="H4" s="32"/>
      <c r="I4" s="32"/>
      <c r="J4" s="32"/>
      <c r="K4" s="32"/>
      <c r="L4" s="32"/>
      <c r="Q4" s="67"/>
      <c r="R4" s="67"/>
      <c r="S4" s="67"/>
    </row>
    <row r="5" spans="1:19" s="19" customFormat="1" ht="15.75" x14ac:dyDescent="0.25">
      <c r="A5" s="95" t="s">
        <v>81</v>
      </c>
      <c r="B5" s="17"/>
      <c r="C5" s="17"/>
      <c r="D5" s="17"/>
      <c r="E5" s="17"/>
      <c r="F5" s="17"/>
      <c r="G5" s="17"/>
      <c r="H5" s="17"/>
      <c r="I5" s="17"/>
      <c r="J5" s="17"/>
      <c r="K5" s="18"/>
      <c r="L5" s="18"/>
      <c r="M5" s="18"/>
      <c r="N5" s="18"/>
      <c r="O5" s="18"/>
      <c r="P5" s="18"/>
      <c r="Q5" s="69"/>
      <c r="R5" s="69"/>
      <c r="S5" s="69"/>
    </row>
    <row r="6" spans="1:19" s="19" customFormat="1" ht="15.75" x14ac:dyDescent="0.25">
      <c r="A6" s="118" t="s">
        <v>87</v>
      </c>
      <c r="B6" s="17"/>
      <c r="C6" s="17"/>
      <c r="D6" s="17"/>
      <c r="E6" s="17"/>
      <c r="F6" s="17"/>
      <c r="G6" s="17"/>
      <c r="H6" s="17"/>
      <c r="I6" s="17"/>
      <c r="J6" s="17"/>
      <c r="K6" s="18"/>
      <c r="L6" s="18"/>
      <c r="M6" s="18"/>
      <c r="N6" s="18"/>
      <c r="O6" s="18"/>
      <c r="P6" s="18"/>
      <c r="Q6" s="69"/>
      <c r="R6" s="69"/>
      <c r="S6" s="69"/>
    </row>
    <row r="7" spans="1:19" s="19" customFormat="1" ht="12.75" x14ac:dyDescent="0.2">
      <c r="B7" s="20"/>
      <c r="C7" s="20"/>
      <c r="D7" s="20"/>
      <c r="E7" s="20"/>
      <c r="F7" s="20"/>
      <c r="G7" s="20"/>
      <c r="H7" s="20"/>
      <c r="I7" s="20"/>
      <c r="J7" s="20"/>
      <c r="Q7" s="70"/>
      <c r="R7" s="70"/>
      <c r="S7" s="70"/>
    </row>
    <row r="8" spans="1:19" s="21" customFormat="1" ht="12.75" x14ac:dyDescent="0.2">
      <c r="A8" s="21" t="s">
        <v>79</v>
      </c>
      <c r="B8" s="22"/>
      <c r="C8" s="22"/>
      <c r="D8" s="22"/>
      <c r="E8" s="22"/>
      <c r="F8" s="22"/>
      <c r="G8" s="22"/>
      <c r="H8" s="22"/>
      <c r="I8" s="22"/>
      <c r="J8" s="22"/>
      <c r="Q8" s="71"/>
      <c r="R8" s="71"/>
      <c r="S8" s="71"/>
    </row>
    <row r="9" spans="1:19" s="1" customFormat="1" ht="3" customHeight="1" x14ac:dyDescent="0.2">
      <c r="B9" s="2"/>
      <c r="C9" s="2"/>
      <c r="D9" s="2"/>
      <c r="E9" s="2"/>
      <c r="F9" s="2"/>
      <c r="G9" s="2"/>
      <c r="H9" s="2"/>
      <c r="I9" s="2"/>
      <c r="J9" s="2"/>
      <c r="Q9" s="72"/>
      <c r="R9" s="72"/>
      <c r="S9" s="72"/>
    </row>
    <row r="10" spans="1:19" s="1" customFormat="1" x14ac:dyDescent="0.2">
      <c r="A10" s="104"/>
      <c r="B10" s="105">
        <v>2015</v>
      </c>
      <c r="C10" s="105">
        <v>2016</v>
      </c>
      <c r="D10" s="105">
        <v>2017</v>
      </c>
      <c r="E10" s="105">
        <v>2018</v>
      </c>
      <c r="F10" s="105">
        <v>2019</v>
      </c>
      <c r="G10" s="105">
        <v>2020</v>
      </c>
      <c r="H10" s="105">
        <v>2021</v>
      </c>
      <c r="I10" s="105">
        <v>2022</v>
      </c>
      <c r="J10" s="2"/>
      <c r="Q10" s="72"/>
      <c r="R10" s="72"/>
      <c r="S10" s="72"/>
    </row>
    <row r="11" spans="1:19" s="1" customFormat="1" x14ac:dyDescent="0.2">
      <c r="A11" s="104" t="s">
        <v>60</v>
      </c>
      <c r="B11" s="105"/>
      <c r="C11" s="105"/>
      <c r="D11" s="105"/>
      <c r="E11" s="105"/>
      <c r="F11" s="105"/>
      <c r="G11" s="105"/>
      <c r="H11" s="105"/>
      <c r="I11" s="105"/>
      <c r="J11" s="2"/>
      <c r="Q11" s="72"/>
      <c r="R11" s="72"/>
      <c r="S11" s="72"/>
    </row>
    <row r="12" spans="1:19" s="1" customFormat="1" x14ac:dyDescent="0.2">
      <c r="A12" s="106" t="s">
        <v>28</v>
      </c>
      <c r="B12" s="107">
        <v>50.7</v>
      </c>
      <c r="C12" s="107">
        <v>49</v>
      </c>
      <c r="D12" s="107">
        <v>50.505000104757634</v>
      </c>
      <c r="E12" s="107">
        <v>49.228318764447039</v>
      </c>
      <c r="F12" s="107">
        <v>48.725375231663506</v>
      </c>
      <c r="G12" s="107">
        <v>47.199613483628873</v>
      </c>
      <c r="H12" s="107">
        <v>46.855031481992448</v>
      </c>
      <c r="I12" s="107">
        <v>46.389329928608937</v>
      </c>
      <c r="J12" s="2"/>
      <c r="Q12" s="72"/>
      <c r="R12" s="72"/>
      <c r="S12" s="72"/>
    </row>
    <row r="13" spans="1:19" s="1" customFormat="1" x14ac:dyDescent="0.2">
      <c r="A13" s="106" t="s">
        <v>29</v>
      </c>
      <c r="B13" s="107">
        <v>49.3</v>
      </c>
      <c r="C13" s="107">
        <v>51</v>
      </c>
      <c r="D13" s="107">
        <v>49.494999895242245</v>
      </c>
      <c r="E13" s="107">
        <v>50.771681235552776</v>
      </c>
      <c r="F13" s="107">
        <v>51.274624768336594</v>
      </c>
      <c r="G13" s="107">
        <v>52.800386516371354</v>
      </c>
      <c r="H13" s="107">
        <v>53.144968518007516</v>
      </c>
      <c r="I13" s="107">
        <v>53.610670071391162</v>
      </c>
      <c r="J13" s="2"/>
      <c r="Q13" s="72"/>
      <c r="R13" s="72"/>
      <c r="S13" s="72"/>
    </row>
    <row r="14" spans="1:19" s="1" customFormat="1" x14ac:dyDescent="0.2">
      <c r="A14" s="120" t="s">
        <v>61</v>
      </c>
      <c r="B14" s="107"/>
      <c r="C14" s="107"/>
      <c r="D14" s="107"/>
      <c r="E14" s="107"/>
      <c r="F14" s="107"/>
      <c r="G14" s="107"/>
      <c r="H14" s="107"/>
      <c r="I14" s="107"/>
      <c r="J14" s="2"/>
      <c r="Q14" s="72"/>
      <c r="R14" s="72"/>
      <c r="S14" s="72"/>
    </row>
    <row r="15" spans="1:19" s="1" customFormat="1" x14ac:dyDescent="0.2">
      <c r="A15" s="106" t="s">
        <v>91</v>
      </c>
      <c r="B15" s="107">
        <v>13.4</v>
      </c>
      <c r="C15" s="107">
        <v>12.7</v>
      </c>
      <c r="D15" s="107">
        <v>14.559196192816806</v>
      </c>
      <c r="E15" s="107">
        <v>12.581287722503404</v>
      </c>
      <c r="F15" s="107">
        <v>11.945573580279024</v>
      </c>
      <c r="G15" s="107">
        <v>12.711505280436183</v>
      </c>
      <c r="H15" s="107">
        <v>13.113358016905519</v>
      </c>
      <c r="I15" s="107">
        <v>12.05620091784243</v>
      </c>
      <c r="J15" s="2"/>
      <c r="Q15" s="72"/>
      <c r="R15" s="72"/>
      <c r="S15" s="72"/>
    </row>
    <row r="16" spans="1:19" s="1" customFormat="1" x14ac:dyDescent="0.2">
      <c r="A16" s="106" t="s">
        <v>92</v>
      </c>
      <c r="B16" s="107">
        <v>21.3</v>
      </c>
      <c r="C16" s="107">
        <v>21.7</v>
      </c>
      <c r="D16" s="107">
        <v>18.949302573623797</v>
      </c>
      <c r="E16" s="107">
        <v>19.010581262171598</v>
      </c>
      <c r="F16" s="107">
        <v>17.371695555787063</v>
      </c>
      <c r="G16" s="107">
        <v>15.922845172299382</v>
      </c>
      <c r="H16" s="107">
        <v>19.91954535004276</v>
      </c>
      <c r="I16" s="107">
        <v>20.287117628154448</v>
      </c>
      <c r="J16" s="2"/>
      <c r="Q16" s="72"/>
      <c r="R16" s="72"/>
      <c r="S16" s="72"/>
    </row>
    <row r="17" spans="1:19" s="1" customFormat="1" x14ac:dyDescent="0.2">
      <c r="A17" s="106" t="s">
        <v>93</v>
      </c>
      <c r="B17" s="107">
        <v>30.9</v>
      </c>
      <c r="C17" s="107">
        <v>30.1</v>
      </c>
      <c r="D17" s="107">
        <v>31.804029284703084</v>
      </c>
      <c r="E17" s="107">
        <v>28.249963410679321</v>
      </c>
      <c r="F17" s="107">
        <v>30.097540659646718</v>
      </c>
      <c r="G17" s="107">
        <v>31.299520453398969</v>
      </c>
      <c r="H17" s="107">
        <v>26.98644297669599</v>
      </c>
      <c r="I17" s="107">
        <v>24.843166267383374</v>
      </c>
      <c r="J17" s="2"/>
      <c r="Q17" s="72"/>
      <c r="R17" s="72"/>
      <c r="S17" s="72"/>
    </row>
    <row r="18" spans="1:19" s="1" customFormat="1" x14ac:dyDescent="0.2">
      <c r="A18" s="106" t="s">
        <v>94</v>
      </c>
      <c r="B18" s="107">
        <v>34.4</v>
      </c>
      <c r="C18" s="107">
        <v>35.6</v>
      </c>
      <c r="D18" s="107">
        <v>34.687471948856206</v>
      </c>
      <c r="E18" s="107">
        <v>40.158167604645698</v>
      </c>
      <c r="F18" s="107">
        <v>40.585190204287237</v>
      </c>
      <c r="G18" s="107">
        <v>40.066129093865491</v>
      </c>
      <c r="H18" s="107">
        <v>39.98065365635572</v>
      </c>
      <c r="I18" s="107">
        <v>42.813515186619789</v>
      </c>
      <c r="J18" s="2"/>
      <c r="Q18" s="72"/>
      <c r="R18" s="72"/>
      <c r="S18" s="72"/>
    </row>
    <row r="19" spans="1:19" s="1" customFormat="1" x14ac:dyDescent="0.2">
      <c r="A19" s="120" t="s">
        <v>69</v>
      </c>
      <c r="B19" s="107"/>
      <c r="C19" s="107"/>
      <c r="D19" s="107"/>
      <c r="E19" s="107"/>
      <c r="F19" s="107"/>
      <c r="G19" s="107"/>
      <c r="H19" s="107"/>
      <c r="I19" s="107"/>
      <c r="J19" s="2"/>
      <c r="Q19" s="72"/>
      <c r="R19" s="72"/>
      <c r="S19" s="72"/>
    </row>
    <row r="20" spans="1:19" s="1" customFormat="1" x14ac:dyDescent="0.2">
      <c r="A20" s="106" t="s">
        <v>70</v>
      </c>
      <c r="B20" s="107">
        <v>28.3</v>
      </c>
      <c r="C20" s="107">
        <v>25.7</v>
      </c>
      <c r="D20" s="107">
        <v>27.317407909377934</v>
      </c>
      <c r="E20" s="107">
        <v>27.643769840182625</v>
      </c>
      <c r="F20" s="107">
        <v>28.213097662310627</v>
      </c>
      <c r="G20" s="107">
        <v>29.294364818344636</v>
      </c>
      <c r="H20" s="107">
        <v>25.844978145215542</v>
      </c>
      <c r="I20" s="107">
        <v>23.574253966191598</v>
      </c>
      <c r="J20" s="2"/>
      <c r="Q20" s="72"/>
      <c r="R20" s="72"/>
      <c r="S20" s="72"/>
    </row>
    <row r="21" spans="1:19" s="1" customFormat="1" x14ac:dyDescent="0.2">
      <c r="A21" s="106" t="s">
        <v>71</v>
      </c>
      <c r="B21" s="107">
        <v>21.8</v>
      </c>
      <c r="C21" s="107">
        <v>22</v>
      </c>
      <c r="D21" s="107">
        <v>21.295137632834845</v>
      </c>
      <c r="E21" s="107">
        <v>21.70283965742539</v>
      </c>
      <c r="F21" s="107">
        <v>20.596488880174942</v>
      </c>
      <c r="G21" s="107">
        <v>21.5824547934705</v>
      </c>
      <c r="H21" s="107">
        <v>17.019364888167836</v>
      </c>
      <c r="I21" s="107">
        <v>18.929007748081801</v>
      </c>
      <c r="J21" s="2"/>
      <c r="Q21" s="72"/>
      <c r="R21" s="72"/>
      <c r="S21" s="72"/>
    </row>
    <row r="22" spans="1:19" s="1" customFormat="1" x14ac:dyDescent="0.2">
      <c r="A22" s="106" t="s">
        <v>51</v>
      </c>
      <c r="B22" s="107">
        <v>49.9</v>
      </c>
      <c r="C22" s="107">
        <v>52.2</v>
      </c>
      <c r="D22" s="107">
        <v>51.387454457787271</v>
      </c>
      <c r="E22" s="107">
        <v>50.65339050239195</v>
      </c>
      <c r="F22" s="107">
        <v>51.190413457514353</v>
      </c>
      <c r="G22" s="107">
        <v>49.123180388184714</v>
      </c>
      <c r="H22" s="107">
        <v>57.135656966616601</v>
      </c>
      <c r="I22" s="107">
        <v>57.496738285726593</v>
      </c>
      <c r="J22" s="2"/>
      <c r="Q22" s="72"/>
      <c r="R22" s="72"/>
      <c r="S22" s="72"/>
    </row>
    <row r="23" spans="1:19" s="1" customFormat="1" x14ac:dyDescent="0.2">
      <c r="A23" s="120" t="s">
        <v>72</v>
      </c>
      <c r="B23" s="107"/>
      <c r="C23" s="107"/>
      <c r="D23" s="107"/>
      <c r="E23" s="107"/>
      <c r="F23" s="107"/>
      <c r="G23" s="107"/>
      <c r="H23" s="107"/>
      <c r="I23" s="107"/>
      <c r="J23" s="2"/>
      <c r="Q23" s="72"/>
      <c r="R23" s="72"/>
      <c r="S23" s="72"/>
    </row>
    <row r="24" spans="1:19" s="1" customFormat="1" x14ac:dyDescent="0.2">
      <c r="A24" s="106" t="s">
        <v>73</v>
      </c>
      <c r="B24" s="107">
        <v>15.4</v>
      </c>
      <c r="C24" s="107">
        <v>16.7</v>
      </c>
      <c r="D24" s="107">
        <v>17.717161789505713</v>
      </c>
      <c r="E24" s="107">
        <v>16.198780411841714</v>
      </c>
      <c r="F24" s="107">
        <v>18.6533337817561</v>
      </c>
      <c r="G24" s="107">
        <v>15.149577065606978</v>
      </c>
      <c r="H24" s="107">
        <v>18.035703679628892</v>
      </c>
      <c r="I24" s="107">
        <v>14.302565637023454</v>
      </c>
      <c r="J24" s="2"/>
      <c r="Q24" s="72"/>
      <c r="R24" s="72"/>
      <c r="S24" s="72"/>
    </row>
    <row r="25" spans="1:19" s="1" customFormat="1" x14ac:dyDescent="0.2">
      <c r="A25" s="106" t="s">
        <v>74</v>
      </c>
      <c r="B25" s="107">
        <v>18.899999999999999</v>
      </c>
      <c r="C25" s="107">
        <v>15.1</v>
      </c>
      <c r="D25" s="107">
        <v>13.68953278385856</v>
      </c>
      <c r="E25" s="107">
        <v>16.793912263006668</v>
      </c>
      <c r="F25" s="107">
        <v>15.510595918735126</v>
      </c>
      <c r="G25" s="107">
        <v>15.78794840847047</v>
      </c>
      <c r="H25" s="107">
        <v>14.714811029180144</v>
      </c>
      <c r="I25" s="107">
        <v>17.541338873357162</v>
      </c>
      <c r="J25" s="2"/>
      <c r="Q25" s="72"/>
      <c r="R25" s="72"/>
      <c r="S25" s="72"/>
    </row>
    <row r="26" spans="1:19" s="1" customFormat="1" x14ac:dyDescent="0.2">
      <c r="A26" s="106" t="s">
        <v>75</v>
      </c>
      <c r="B26" s="107">
        <v>6.3</v>
      </c>
      <c r="C26" s="107">
        <v>6.5</v>
      </c>
      <c r="D26" s="107">
        <v>6.2953697434506157</v>
      </c>
      <c r="E26" s="107">
        <v>7.1501289803347721</v>
      </c>
      <c r="F26" s="107">
        <v>5.425347452394929</v>
      </c>
      <c r="G26" s="107">
        <v>5.525988952202157</v>
      </c>
      <c r="H26" s="107">
        <v>3.969634529026953</v>
      </c>
      <c r="I26" s="107">
        <v>4.7411470187059752</v>
      </c>
      <c r="J26" s="2"/>
      <c r="Q26" s="72"/>
      <c r="R26" s="72"/>
      <c r="S26" s="72"/>
    </row>
    <row r="27" spans="1:19" s="1" customFormat="1" x14ac:dyDescent="0.2">
      <c r="A27" s="106" t="s">
        <v>76</v>
      </c>
      <c r="B27" s="107">
        <v>6.3</v>
      </c>
      <c r="C27" s="107">
        <v>7.8</v>
      </c>
      <c r="D27" s="107">
        <v>7.0345238911047865</v>
      </c>
      <c r="E27" s="107">
        <v>6.6574110948007945</v>
      </c>
      <c r="F27" s="107">
        <v>7.235148425744768</v>
      </c>
      <c r="G27" s="107">
        <v>5.5519123186295758</v>
      </c>
      <c r="H27" s="107">
        <v>7.0143311451961372</v>
      </c>
      <c r="I27" s="107">
        <v>6.9497526736539266</v>
      </c>
      <c r="J27" s="2"/>
      <c r="Q27" s="72"/>
      <c r="R27" s="72"/>
      <c r="S27" s="72"/>
    </row>
    <row r="28" spans="1:19" s="1" customFormat="1" x14ac:dyDescent="0.2">
      <c r="A28" s="106" t="s">
        <v>77</v>
      </c>
      <c r="B28" s="107">
        <v>31.7</v>
      </c>
      <c r="C28" s="107">
        <v>32.1</v>
      </c>
      <c r="D28" s="107">
        <v>33.295623985227614</v>
      </c>
      <c r="E28" s="107">
        <v>31.654710130094415</v>
      </c>
      <c r="F28" s="107">
        <v>28.714178567425531</v>
      </c>
      <c r="G28" s="107">
        <v>33.729418085160567</v>
      </c>
      <c r="H28" s="107">
        <v>31.658590063719533</v>
      </c>
      <c r="I28" s="107">
        <v>32.157345659604864</v>
      </c>
      <c r="J28" s="2"/>
      <c r="Q28" s="72"/>
      <c r="R28" s="72"/>
      <c r="S28" s="72"/>
    </row>
    <row r="29" spans="1:19" s="1" customFormat="1" x14ac:dyDescent="0.2">
      <c r="A29" s="106" t="s">
        <v>78</v>
      </c>
      <c r="B29" s="107">
        <v>21.4</v>
      </c>
      <c r="C29" s="107">
        <v>21.8</v>
      </c>
      <c r="D29" s="107">
        <v>21.967787806852716</v>
      </c>
      <c r="E29" s="107">
        <v>21.545057119921644</v>
      </c>
      <c r="F29" s="107">
        <v>24.46139585394355</v>
      </c>
      <c r="G29" s="107">
        <v>24.255155169930244</v>
      </c>
      <c r="H29" s="107">
        <v>24.606929553248349</v>
      </c>
      <c r="I29" s="107">
        <v>24.307850137654604</v>
      </c>
      <c r="J29" s="2"/>
      <c r="Q29" s="72"/>
      <c r="R29" s="72"/>
      <c r="S29" s="72"/>
    </row>
    <row r="30" spans="1:19" s="1" customFormat="1" x14ac:dyDescent="0.2">
      <c r="A30" s="128"/>
      <c r="B30" s="109"/>
      <c r="C30" s="109"/>
      <c r="D30" s="109"/>
      <c r="E30" s="109"/>
      <c r="F30" s="109"/>
      <c r="G30" s="109"/>
      <c r="H30" s="109"/>
      <c r="I30" s="2"/>
      <c r="J30" s="2"/>
      <c r="Q30" s="72"/>
      <c r="R30" s="72"/>
      <c r="S30" s="72"/>
    </row>
    <row r="31" spans="1:19" s="1" customFormat="1" x14ac:dyDescent="0.2">
      <c r="A31" s="115"/>
      <c r="B31" s="2"/>
      <c r="C31" s="2"/>
      <c r="D31" s="2"/>
      <c r="E31" s="2"/>
      <c r="F31" s="2"/>
      <c r="G31" s="2"/>
      <c r="H31" s="2"/>
      <c r="I31" s="2"/>
      <c r="J31" s="2"/>
      <c r="Q31" s="72"/>
      <c r="R31" s="72"/>
      <c r="S31" s="72"/>
    </row>
    <row r="32" spans="1:19" s="1" customFormat="1" ht="12.75" x14ac:dyDescent="0.2">
      <c r="A32" s="116" t="s">
        <v>80</v>
      </c>
      <c r="B32" s="22"/>
      <c r="C32" s="22"/>
      <c r="D32" s="22"/>
      <c r="E32" s="22"/>
      <c r="F32" s="22"/>
      <c r="G32" s="22"/>
      <c r="H32" s="22"/>
      <c r="I32" s="2"/>
      <c r="J32" s="2"/>
      <c r="Q32" s="72"/>
      <c r="R32" s="72"/>
      <c r="S32" s="72"/>
    </row>
    <row r="33" spans="1:19" s="1" customFormat="1" ht="3" customHeight="1" x14ac:dyDescent="0.2">
      <c r="A33" s="115"/>
      <c r="B33" s="2"/>
      <c r="C33" s="2"/>
      <c r="D33" s="2"/>
      <c r="E33" s="2"/>
      <c r="F33" s="2"/>
      <c r="G33" s="2"/>
      <c r="H33" s="2"/>
      <c r="I33" s="2"/>
      <c r="J33" s="2"/>
      <c r="Q33" s="72"/>
      <c r="R33" s="72"/>
      <c r="S33" s="72"/>
    </row>
    <row r="34" spans="1:19" s="1" customFormat="1" x14ac:dyDescent="0.2">
      <c r="A34" s="104"/>
      <c r="B34" s="105">
        <v>2015</v>
      </c>
      <c r="C34" s="105">
        <v>2016</v>
      </c>
      <c r="D34" s="105">
        <v>2017</v>
      </c>
      <c r="E34" s="105">
        <v>2018</v>
      </c>
      <c r="F34" s="105">
        <v>2019</v>
      </c>
      <c r="G34" s="105">
        <v>2020</v>
      </c>
      <c r="H34" s="105">
        <v>2021</v>
      </c>
      <c r="I34" s="105">
        <v>2022</v>
      </c>
      <c r="N34" s="72"/>
      <c r="O34" s="72"/>
      <c r="P34" s="72"/>
    </row>
    <row r="35" spans="1:19" s="1" customFormat="1" x14ac:dyDescent="0.2">
      <c r="A35" s="104" t="s">
        <v>60</v>
      </c>
      <c r="B35" s="105"/>
      <c r="C35" s="105"/>
      <c r="D35" s="105"/>
      <c r="E35" s="105"/>
      <c r="F35" s="105"/>
      <c r="G35" s="105"/>
      <c r="H35" s="105"/>
      <c r="I35" s="105"/>
      <c r="N35" s="72"/>
      <c r="O35" s="72"/>
      <c r="P35" s="72"/>
    </row>
    <row r="36" spans="1:19" s="1" customFormat="1" x14ac:dyDescent="0.2">
      <c r="A36" s="106" t="s">
        <v>28</v>
      </c>
      <c r="B36" s="113">
        <v>47.5</v>
      </c>
      <c r="C36" s="113">
        <v>48.1</v>
      </c>
      <c r="D36" s="113">
        <v>47.757726296446542</v>
      </c>
      <c r="E36" s="113">
        <v>47.657276497554456</v>
      </c>
      <c r="F36" s="113">
        <v>47.006853595312982</v>
      </c>
      <c r="G36" s="113">
        <v>49.306972047749085</v>
      </c>
      <c r="H36" s="113">
        <v>49.027922922965566</v>
      </c>
      <c r="I36" s="113">
        <v>46.815596243073024</v>
      </c>
      <c r="N36" s="72"/>
      <c r="O36" s="72"/>
      <c r="P36" s="72"/>
    </row>
    <row r="37" spans="1:19" s="1" customFormat="1" x14ac:dyDescent="0.2">
      <c r="A37" s="106" t="s">
        <v>29</v>
      </c>
      <c r="B37" s="113">
        <v>52.5</v>
      </c>
      <c r="C37" s="113">
        <v>51.9</v>
      </c>
      <c r="D37" s="113">
        <v>52.242273703553323</v>
      </c>
      <c r="E37" s="113">
        <v>52.342723502445487</v>
      </c>
      <c r="F37" s="113">
        <v>52.993146404686996</v>
      </c>
      <c r="G37" s="113">
        <v>50.693027952250702</v>
      </c>
      <c r="H37" s="113">
        <v>50.97207707703425</v>
      </c>
      <c r="I37" s="113">
        <v>53.184403756926933</v>
      </c>
      <c r="N37" s="72"/>
      <c r="O37" s="72"/>
      <c r="P37" s="72"/>
    </row>
    <row r="38" spans="1:19" s="1" customFormat="1" x14ac:dyDescent="0.2">
      <c r="A38" s="120" t="s">
        <v>61</v>
      </c>
      <c r="B38" s="113"/>
      <c r="C38" s="113"/>
      <c r="D38" s="113"/>
      <c r="E38" s="113"/>
      <c r="F38" s="113"/>
      <c r="G38" s="113"/>
      <c r="H38" s="113"/>
      <c r="I38" s="113"/>
      <c r="N38" s="72"/>
      <c r="O38" s="72"/>
      <c r="P38" s="72"/>
    </row>
    <row r="39" spans="1:19" s="1" customFormat="1" x14ac:dyDescent="0.2">
      <c r="A39" s="106" t="s">
        <v>91</v>
      </c>
      <c r="B39" s="113">
        <v>20.3</v>
      </c>
      <c r="C39" s="113">
        <v>20.5</v>
      </c>
      <c r="D39" s="113">
        <v>20.239873983122557</v>
      </c>
      <c r="E39" s="113">
        <v>19.987319165980747</v>
      </c>
      <c r="F39" s="113">
        <v>21.096434880691287</v>
      </c>
      <c r="G39" s="113">
        <v>23.881075806441068</v>
      </c>
      <c r="H39" s="113">
        <v>21.719861624186152</v>
      </c>
      <c r="I39" s="113">
        <v>19.509454233566608</v>
      </c>
      <c r="N39" s="72"/>
      <c r="O39" s="72"/>
      <c r="P39" s="72"/>
    </row>
    <row r="40" spans="1:19" s="1" customFormat="1" x14ac:dyDescent="0.2">
      <c r="A40" s="106" t="s">
        <v>92</v>
      </c>
      <c r="B40" s="113">
        <v>11.8</v>
      </c>
      <c r="C40" s="113">
        <v>10.9</v>
      </c>
      <c r="D40" s="113">
        <v>13.194329015385431</v>
      </c>
      <c r="E40" s="113">
        <v>13.740301977318666</v>
      </c>
      <c r="F40" s="113">
        <v>13.539541750856362</v>
      </c>
      <c r="G40" s="113">
        <v>15.082612728855395</v>
      </c>
      <c r="H40" s="113">
        <v>16.750674402227261</v>
      </c>
      <c r="I40" s="113">
        <v>13.914621754998128</v>
      </c>
      <c r="N40" s="72"/>
      <c r="O40" s="72"/>
      <c r="P40" s="72"/>
    </row>
    <row r="41" spans="1:19" s="1" customFormat="1" x14ac:dyDescent="0.2">
      <c r="A41" s="106" t="s">
        <v>93</v>
      </c>
      <c r="B41" s="113">
        <v>38.700000000000003</v>
      </c>
      <c r="C41" s="113">
        <v>37.6</v>
      </c>
      <c r="D41" s="113">
        <v>37.894939971564426</v>
      </c>
      <c r="E41" s="113">
        <v>36.761533731696368</v>
      </c>
      <c r="F41" s="113">
        <v>36.90385279054945</v>
      </c>
      <c r="G41" s="113">
        <v>32.932938941063597</v>
      </c>
      <c r="H41" s="113">
        <v>34.790866556498649</v>
      </c>
      <c r="I41" s="113">
        <v>35.867394715304876</v>
      </c>
      <c r="N41" s="72"/>
      <c r="O41" s="72"/>
      <c r="P41" s="72"/>
    </row>
    <row r="42" spans="1:19" s="1" customFormat="1" x14ac:dyDescent="0.2">
      <c r="A42" s="106" t="s">
        <v>94</v>
      </c>
      <c r="B42" s="113">
        <v>29.2</v>
      </c>
      <c r="C42" s="113">
        <v>31</v>
      </c>
      <c r="D42" s="113">
        <v>28.670857029927561</v>
      </c>
      <c r="E42" s="113">
        <v>29.510845125004238</v>
      </c>
      <c r="F42" s="113">
        <v>28.46017057790278</v>
      </c>
      <c r="G42" s="113">
        <v>28.103372523639894</v>
      </c>
      <c r="H42" s="113">
        <v>26.738597417087881</v>
      </c>
      <c r="I42" s="113">
        <v>30.708529296130443</v>
      </c>
      <c r="N42" s="72"/>
      <c r="O42" s="72"/>
      <c r="P42" s="72"/>
    </row>
    <row r="43" spans="1:19" s="1" customFormat="1" x14ac:dyDescent="0.2">
      <c r="A43" s="120" t="s">
        <v>69</v>
      </c>
      <c r="B43" s="113"/>
      <c r="C43" s="113"/>
      <c r="D43" s="113"/>
      <c r="E43" s="113"/>
      <c r="F43" s="113"/>
      <c r="G43" s="113"/>
      <c r="H43" s="113"/>
      <c r="I43" s="113"/>
      <c r="N43" s="72"/>
      <c r="O43" s="72"/>
      <c r="P43" s="72"/>
    </row>
    <row r="44" spans="1:19" s="1" customFormat="1" x14ac:dyDescent="0.2">
      <c r="A44" s="106" t="s">
        <v>70</v>
      </c>
      <c r="B44" s="113">
        <v>26.4</v>
      </c>
      <c r="C44" s="113">
        <v>26.8</v>
      </c>
      <c r="D44" s="113">
        <v>26.145368442912254</v>
      </c>
      <c r="E44" s="113">
        <v>26.628477903919674</v>
      </c>
      <c r="F44" s="113">
        <v>26.58398433932684</v>
      </c>
      <c r="G44" s="113">
        <v>25.278218530021057</v>
      </c>
      <c r="H44" s="113">
        <v>28.519178309858578</v>
      </c>
      <c r="I44" s="113">
        <v>26.196287891198622</v>
      </c>
      <c r="N44" s="72"/>
      <c r="O44" s="72"/>
      <c r="P44" s="72"/>
    </row>
    <row r="45" spans="1:19" s="1" customFormat="1" x14ac:dyDescent="0.2">
      <c r="A45" s="106" t="s">
        <v>71</v>
      </c>
      <c r="B45" s="113">
        <v>26.5</v>
      </c>
      <c r="C45" s="113">
        <v>24.8</v>
      </c>
      <c r="D45" s="113">
        <v>25.140354352442905</v>
      </c>
      <c r="E45" s="113">
        <v>23.688578308098322</v>
      </c>
      <c r="F45" s="113">
        <v>22.865685954773689</v>
      </c>
      <c r="G45" s="113">
        <v>21.245686616003599</v>
      </c>
      <c r="H45" s="113">
        <v>20.755696384581533</v>
      </c>
      <c r="I45" s="113">
        <v>24.088740206273744</v>
      </c>
      <c r="N45" s="72"/>
      <c r="O45" s="72"/>
      <c r="P45" s="72"/>
    </row>
    <row r="46" spans="1:19" s="1" customFormat="1" x14ac:dyDescent="0.2">
      <c r="A46" s="106" t="s">
        <v>51</v>
      </c>
      <c r="B46" s="113">
        <v>47.2</v>
      </c>
      <c r="C46" s="113">
        <v>48.3</v>
      </c>
      <c r="D46" s="113">
        <v>48.714277204645143</v>
      </c>
      <c r="E46" s="113">
        <v>49.682943787981941</v>
      </c>
      <c r="F46" s="113">
        <v>50.550329705899244</v>
      </c>
      <c r="G46" s="113">
        <v>53.476094853975475</v>
      </c>
      <c r="H46" s="113">
        <v>50.725125305559779</v>
      </c>
      <c r="I46" s="113">
        <v>49.714971902527374</v>
      </c>
      <c r="N46" s="72"/>
      <c r="O46" s="72"/>
      <c r="P46" s="72"/>
    </row>
    <row r="47" spans="1:19" s="1" customFormat="1" x14ac:dyDescent="0.2">
      <c r="A47" s="120" t="s">
        <v>72</v>
      </c>
      <c r="B47" s="113"/>
      <c r="C47" s="113"/>
      <c r="D47" s="113"/>
      <c r="E47" s="113"/>
      <c r="F47" s="113"/>
      <c r="G47" s="113"/>
      <c r="H47" s="113"/>
      <c r="I47" s="113"/>
      <c r="N47" s="72"/>
      <c r="O47" s="72"/>
      <c r="P47" s="72"/>
    </row>
    <row r="48" spans="1:19" s="1" customFormat="1" x14ac:dyDescent="0.2">
      <c r="A48" s="106" t="s">
        <v>73</v>
      </c>
      <c r="B48" s="113">
        <v>22.5</v>
      </c>
      <c r="C48" s="113">
        <v>23.1</v>
      </c>
      <c r="D48" s="113">
        <v>23.569439025080516</v>
      </c>
      <c r="E48" s="113">
        <v>23.492732166600799</v>
      </c>
      <c r="F48" s="113">
        <v>23.803078146326488</v>
      </c>
      <c r="G48" s="113">
        <v>24.775313237282731</v>
      </c>
      <c r="H48" s="113">
        <v>20.626403969787571</v>
      </c>
      <c r="I48" s="113">
        <v>21.245894789431112</v>
      </c>
      <c r="N48" s="72"/>
      <c r="O48" s="72"/>
      <c r="P48" s="72"/>
    </row>
    <row r="49" spans="1:19" s="1" customFormat="1" x14ac:dyDescent="0.2">
      <c r="A49" s="106" t="s">
        <v>74</v>
      </c>
      <c r="B49" s="113">
        <v>17</v>
      </c>
      <c r="C49" s="113">
        <v>19.600000000000001</v>
      </c>
      <c r="D49" s="113">
        <v>18.631108166991954</v>
      </c>
      <c r="E49" s="113">
        <v>18.149421192373449</v>
      </c>
      <c r="F49" s="113">
        <v>18.444592714297166</v>
      </c>
      <c r="G49" s="113">
        <v>17.012081513186175</v>
      </c>
      <c r="H49" s="113">
        <v>16.675107860939335</v>
      </c>
      <c r="I49" s="113">
        <v>18.362424029200593</v>
      </c>
      <c r="N49" s="72"/>
      <c r="O49" s="72"/>
      <c r="P49" s="72"/>
    </row>
    <row r="50" spans="1:19" s="1" customFormat="1" x14ac:dyDescent="0.2">
      <c r="A50" s="106" t="s">
        <v>75</v>
      </c>
      <c r="B50" s="113">
        <v>5.5</v>
      </c>
      <c r="C50" s="113">
        <v>5.9</v>
      </c>
      <c r="D50" s="113">
        <v>6.4142065282347627</v>
      </c>
      <c r="E50" s="113">
        <v>5.4612297382707373</v>
      </c>
      <c r="F50" s="113">
        <v>6.4920787853724029</v>
      </c>
      <c r="G50" s="113">
        <v>6.678922025252759</v>
      </c>
      <c r="H50" s="113">
        <v>6.6540347706154774</v>
      </c>
      <c r="I50" s="113">
        <v>5.7093593873099699</v>
      </c>
      <c r="N50" s="72"/>
      <c r="O50" s="72"/>
      <c r="P50" s="72"/>
    </row>
    <row r="51" spans="1:19" s="1" customFormat="1" x14ac:dyDescent="0.2">
      <c r="A51" s="106" t="s">
        <v>76</v>
      </c>
      <c r="B51" s="114">
        <v>6.8</v>
      </c>
      <c r="C51" s="114">
        <v>6.9</v>
      </c>
      <c r="D51" s="114">
        <v>7.1334045940996544</v>
      </c>
      <c r="E51" s="114">
        <v>6.9347477650797975</v>
      </c>
      <c r="F51" s="114">
        <v>6.0582805135985884</v>
      </c>
      <c r="G51" s="114">
        <v>6.7667569832148624</v>
      </c>
      <c r="H51" s="114">
        <v>7.5375229891700783</v>
      </c>
      <c r="I51" s="114">
        <v>7.3771994498768585</v>
      </c>
      <c r="N51" s="72"/>
      <c r="O51" s="72"/>
      <c r="P51" s="72"/>
    </row>
    <row r="52" spans="1:19" s="1" customFormat="1" x14ac:dyDescent="0.2">
      <c r="A52" s="106" t="s">
        <v>77</v>
      </c>
      <c r="B52" s="113">
        <v>31.9</v>
      </c>
      <c r="C52" s="113">
        <v>29.2</v>
      </c>
      <c r="D52" s="113">
        <v>28.243351036876717</v>
      </c>
      <c r="E52" s="113">
        <v>29.52349425162825</v>
      </c>
      <c r="F52" s="113">
        <v>29.514029685457626</v>
      </c>
      <c r="G52" s="113">
        <v>27.836119062395348</v>
      </c>
      <c r="H52" s="113">
        <v>32.455664265760944</v>
      </c>
      <c r="I52" s="113">
        <v>30.540900037046448</v>
      </c>
      <c r="N52" s="72"/>
      <c r="O52" s="72"/>
      <c r="P52" s="72"/>
    </row>
    <row r="53" spans="1:19" s="1" customFormat="1" x14ac:dyDescent="0.2">
      <c r="A53" s="106" t="s">
        <v>78</v>
      </c>
      <c r="B53" s="113">
        <v>16.3</v>
      </c>
      <c r="C53" s="113">
        <v>15.3</v>
      </c>
      <c r="D53" s="113">
        <v>16.008490648716382</v>
      </c>
      <c r="E53" s="113">
        <v>16.438374886046965</v>
      </c>
      <c r="F53" s="113">
        <v>15.687940154947732</v>
      </c>
      <c r="G53" s="113">
        <v>16.930807178668129</v>
      </c>
      <c r="H53" s="113">
        <v>16.051266143726579</v>
      </c>
      <c r="I53" s="113">
        <v>16.764222307135025</v>
      </c>
      <c r="N53" s="72"/>
      <c r="O53" s="72"/>
      <c r="P53" s="72"/>
    </row>
    <row r="54" spans="1:19" s="1" customFormat="1" x14ac:dyDescent="0.2">
      <c r="A54" s="128" t="s">
        <v>89</v>
      </c>
      <c r="B54" s="109"/>
      <c r="C54" s="109"/>
      <c r="D54" s="109"/>
      <c r="E54" s="109"/>
      <c r="F54" s="109"/>
      <c r="G54" s="109"/>
      <c r="H54" s="109"/>
      <c r="I54" s="2"/>
      <c r="J54" s="2"/>
      <c r="Q54" s="72"/>
      <c r="R54" s="72"/>
      <c r="S54" s="72"/>
    </row>
    <row r="55" spans="1:19" s="1" customFormat="1" x14ac:dyDescent="0.2">
      <c r="B55" s="2"/>
      <c r="C55" s="2"/>
      <c r="D55" s="2"/>
      <c r="E55" s="2"/>
      <c r="F55" s="2"/>
      <c r="G55" s="2"/>
      <c r="H55" s="2"/>
      <c r="I55" s="2"/>
      <c r="J55" s="2"/>
      <c r="Q55" s="72"/>
      <c r="R55" s="72"/>
      <c r="S55" s="72"/>
    </row>
    <row r="56" spans="1:19" s="9" customFormat="1" x14ac:dyDescent="0.2">
      <c r="A56" s="94"/>
      <c r="K56" s="14"/>
      <c r="L56" s="14"/>
      <c r="M56" s="14"/>
      <c r="N56" s="14"/>
      <c r="O56" s="14"/>
      <c r="P56" s="14"/>
      <c r="Q56" s="79"/>
      <c r="R56" s="79"/>
      <c r="S56" s="79"/>
    </row>
  </sheetData>
  <hyperlinks>
    <hyperlink ref="A2" location="Sommaire!A1" display="Retour au menu &quot;Public des salles de cinéma&quot;" xr:uid="{00000000-0004-0000-03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italique"&amp;9Profil du public des salles de cinéma</oddFooter>
  </headerFooter>
  <rowBreaks count="1" manualBreakCount="1">
    <brk id="31"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I51"/>
  <sheetViews>
    <sheetView topLeftCell="A13" workbookViewId="0">
      <selection activeCell="K37" sqref="K37"/>
    </sheetView>
  </sheetViews>
  <sheetFormatPr baseColWidth="10" defaultColWidth="11.42578125" defaultRowHeight="12" x14ac:dyDescent="0.2"/>
  <cols>
    <col min="1" max="1" width="38.140625" style="14" customWidth="1"/>
    <col min="2" max="8" width="7.140625" style="14" customWidth="1"/>
    <col min="9" max="9" width="7.5703125" style="14" customWidth="1"/>
    <col min="10" max="16384" width="11.42578125" style="14"/>
  </cols>
  <sheetData>
    <row r="1" spans="1:9" s="30" customFormat="1" ht="12.75" x14ac:dyDescent="0.2"/>
    <row r="2" spans="1:9" s="34" customFormat="1" ht="12.75" x14ac:dyDescent="0.2">
      <c r="A2" s="35" t="s">
        <v>42</v>
      </c>
    </row>
    <row r="3" spans="1:9" s="30" customFormat="1" ht="12.75" x14ac:dyDescent="0.2"/>
    <row r="4" spans="1:9" s="30" customFormat="1" ht="12.75" x14ac:dyDescent="0.2"/>
    <row r="5" spans="1:9" s="19" customFormat="1" ht="15.75" x14ac:dyDescent="0.25">
      <c r="A5" s="95" t="s">
        <v>118</v>
      </c>
    </row>
    <row r="6" spans="1:9" s="19" customFormat="1" ht="15.75" x14ac:dyDescent="0.25">
      <c r="A6" s="95" t="s">
        <v>87</v>
      </c>
    </row>
    <row r="7" spans="1:9" s="1" customFormat="1" ht="12.75" customHeight="1" x14ac:dyDescent="0.2">
      <c r="A7" s="41"/>
    </row>
    <row r="8" spans="1:9" s="8" customFormat="1" x14ac:dyDescent="0.2">
      <c r="A8" s="6" t="s">
        <v>6</v>
      </c>
      <c r="B8" s="6">
        <v>2015</v>
      </c>
      <c r="C8" s="6">
        <v>2016</v>
      </c>
      <c r="D8" s="6">
        <v>2017</v>
      </c>
      <c r="E8" s="6">
        <v>2018</v>
      </c>
      <c r="F8" s="6">
        <v>2019</v>
      </c>
      <c r="G8" s="6">
        <v>2020</v>
      </c>
      <c r="H8" s="6">
        <v>2021</v>
      </c>
      <c r="I8" s="6">
        <v>2022</v>
      </c>
    </row>
    <row r="9" spans="1:9" s="8" customFormat="1" x14ac:dyDescent="0.2">
      <c r="A9" s="25" t="s">
        <v>28</v>
      </c>
      <c r="B9" s="27">
        <v>48.400515994839949</v>
      </c>
      <c r="C9" s="27">
        <v>48.379789097792347</v>
      </c>
      <c r="D9" s="27">
        <v>48.359999877649194</v>
      </c>
      <c r="E9" s="27">
        <v>48.300000000000097</v>
      </c>
      <c r="F9" s="27">
        <v>48.260000323893507</v>
      </c>
      <c r="G9" s="27">
        <v>48.269999999999982</v>
      </c>
      <c r="H9" s="27">
        <v>48.309999999999931</v>
      </c>
      <c r="I9" s="27">
        <v>48.349999348331444</v>
      </c>
    </row>
    <row r="10" spans="1:9" s="8" customFormat="1" x14ac:dyDescent="0.2">
      <c r="A10" s="25" t="s">
        <v>29</v>
      </c>
      <c r="B10" s="10">
        <v>51.599484005160058</v>
      </c>
      <c r="C10" s="10">
        <v>51.620210902207653</v>
      </c>
      <c r="D10" s="10">
        <v>51.640000122350813</v>
      </c>
      <c r="E10" s="10">
        <v>51.699999999999903</v>
      </c>
      <c r="F10" s="10">
        <v>51.739999676106493</v>
      </c>
      <c r="G10" s="10">
        <v>51.730000000000011</v>
      </c>
      <c r="H10" s="10">
        <v>51.690000000000069</v>
      </c>
      <c r="I10" s="10">
        <v>51.650000651668549</v>
      </c>
    </row>
    <row r="11" spans="1:9" s="8" customFormat="1" x14ac:dyDescent="0.2">
      <c r="A11" s="6" t="s">
        <v>46</v>
      </c>
      <c r="B11" s="37">
        <f>SUM(B9:B10)</f>
        <v>100</v>
      </c>
      <c r="C11" s="37">
        <f>SUM(C9:C10)</f>
        <v>100</v>
      </c>
      <c r="D11" s="37">
        <f>SUM(D9:D10)</f>
        <v>100</v>
      </c>
      <c r="E11" s="37">
        <f>SUM(E9:E10)</f>
        <v>100</v>
      </c>
      <c r="F11" s="37">
        <v>100</v>
      </c>
      <c r="G11" s="37">
        <v>100</v>
      </c>
      <c r="H11" s="37">
        <v>100</v>
      </c>
      <c r="I11" s="37">
        <v>100</v>
      </c>
    </row>
    <row r="12" spans="1:9" s="8" customFormat="1" x14ac:dyDescent="0.2">
      <c r="A12" s="5"/>
      <c r="B12" s="4"/>
      <c r="C12" s="4"/>
      <c r="D12" s="4"/>
      <c r="E12" s="4"/>
      <c r="F12" s="4"/>
      <c r="G12" s="4"/>
      <c r="H12" s="4"/>
    </row>
    <row r="13" spans="1:9" s="8" customFormat="1" x14ac:dyDescent="0.2"/>
    <row r="14" spans="1:9" s="8" customFormat="1" x14ac:dyDescent="0.2">
      <c r="A14" s="6" t="s">
        <v>14</v>
      </c>
      <c r="B14" s="6">
        <v>2015</v>
      </c>
      <c r="C14" s="6">
        <v>2016</v>
      </c>
      <c r="D14" s="6">
        <v>2017</v>
      </c>
      <c r="E14" s="6">
        <v>2018</v>
      </c>
      <c r="F14" s="6">
        <v>2019</v>
      </c>
      <c r="G14" s="6">
        <v>2020</v>
      </c>
      <c r="H14" s="6">
        <v>2021</v>
      </c>
      <c r="I14" s="6">
        <v>2022</v>
      </c>
    </row>
    <row r="15" spans="1:9" s="8" customFormat="1" x14ac:dyDescent="0.2">
      <c r="A15" s="25" t="s">
        <v>28</v>
      </c>
      <c r="B15" s="27">
        <v>69.399324918598509</v>
      </c>
      <c r="C15" s="27">
        <v>67.811000441895999</v>
      </c>
      <c r="D15" s="27">
        <v>68.2074345972256</v>
      </c>
      <c r="E15" s="27">
        <v>65.101362389731705</v>
      </c>
      <c r="F15" s="27">
        <v>67.324522215903698</v>
      </c>
      <c r="G15" s="27">
        <v>43.657072276572201</v>
      </c>
      <c r="H15" s="27">
        <v>51.545849700746501</v>
      </c>
      <c r="I15" s="27">
        <v>60.386521773636801</v>
      </c>
    </row>
    <row r="16" spans="1:9" s="8" customFormat="1" x14ac:dyDescent="0.2">
      <c r="A16" s="25" t="s">
        <v>29</v>
      </c>
      <c r="B16" s="27">
        <v>68.526671326048501</v>
      </c>
      <c r="C16" s="27">
        <v>67.720414366295302</v>
      </c>
      <c r="D16" s="27">
        <v>67.233584935860506</v>
      </c>
      <c r="E16" s="27">
        <v>65.506538542361</v>
      </c>
      <c r="F16" s="27">
        <v>69.305936620054794</v>
      </c>
      <c r="G16" s="27">
        <v>43.5742442300429</v>
      </c>
      <c r="H16" s="27">
        <v>51.256544242083201</v>
      </c>
      <c r="I16" s="27">
        <v>64.5288056673391</v>
      </c>
    </row>
    <row r="17" spans="1:9" s="8" customFormat="1" x14ac:dyDescent="0.2">
      <c r="A17" s="6" t="s">
        <v>46</v>
      </c>
      <c r="B17" s="37">
        <v>68.949040167690214</v>
      </c>
      <c r="C17" s="37">
        <v>67.764239718622875</v>
      </c>
      <c r="D17" s="37">
        <v>67.704538630905162</v>
      </c>
      <c r="E17" s="37">
        <v>65.310838460641037</v>
      </c>
      <c r="F17" s="37">
        <v>68.3497060221938</v>
      </c>
      <c r="G17" s="37">
        <v>43.614225328102592</v>
      </c>
      <c r="H17" s="37">
        <v>51.396307709163445</v>
      </c>
      <c r="I17" s="37">
        <v>62.526011431727987</v>
      </c>
    </row>
    <row r="18" spans="1:9" s="8" customFormat="1" x14ac:dyDescent="0.2">
      <c r="A18" s="5"/>
      <c r="B18" s="4"/>
      <c r="C18" s="4"/>
      <c r="D18" s="4"/>
      <c r="E18" s="4"/>
      <c r="F18" s="4"/>
      <c r="G18" s="4"/>
      <c r="H18" s="4"/>
    </row>
    <row r="19" spans="1:9" s="8" customFormat="1" x14ac:dyDescent="0.2">
      <c r="A19" s="42"/>
      <c r="B19" s="4"/>
      <c r="C19" s="4"/>
      <c r="D19" s="4"/>
      <c r="E19" s="4"/>
      <c r="F19" s="4"/>
      <c r="G19" s="4"/>
      <c r="H19" s="4"/>
    </row>
    <row r="20" spans="1:9" s="8" customFormat="1" x14ac:dyDescent="0.2">
      <c r="A20" s="6" t="s">
        <v>116</v>
      </c>
      <c r="B20" s="6">
        <v>2015</v>
      </c>
      <c r="C20" s="6">
        <v>2016</v>
      </c>
      <c r="D20" s="6">
        <v>2017</v>
      </c>
      <c r="E20" s="6">
        <v>2018</v>
      </c>
      <c r="F20" s="6">
        <v>2019</v>
      </c>
      <c r="G20" s="6">
        <v>2020</v>
      </c>
      <c r="H20" s="6">
        <v>2021</v>
      </c>
      <c r="I20" s="6">
        <v>2022</v>
      </c>
    </row>
    <row r="21" spans="1:9" s="8" customFormat="1" x14ac:dyDescent="0.2">
      <c r="A21" s="25" t="s">
        <v>28</v>
      </c>
      <c r="B21" s="147">
        <v>20669043.759546928</v>
      </c>
      <c r="C21" s="147">
        <v>20556547.742087163</v>
      </c>
      <c r="D21" s="147">
        <v>20743619.269260347</v>
      </c>
      <c r="E21" s="147">
        <v>19726774.900916506</v>
      </c>
      <c r="F21" s="147">
        <v>20419857.076154113</v>
      </c>
      <c r="G21" s="147">
        <v>13321470.657460142</v>
      </c>
      <c r="H21" s="147">
        <v>15844376.851759093</v>
      </c>
      <c r="I21" s="147">
        <v>18645958.601217631</v>
      </c>
    </row>
    <row r="22" spans="1:9" s="8" customFormat="1" x14ac:dyDescent="0.2">
      <c r="A22" s="25" t="s">
        <v>29</v>
      </c>
      <c r="B22" s="147">
        <v>21758058.617239524</v>
      </c>
      <c r="C22" s="147">
        <v>21904101.33910365</v>
      </c>
      <c r="D22" s="147">
        <v>21834287.762682807</v>
      </c>
      <c r="E22" s="147">
        <v>21246826.688941572</v>
      </c>
      <c r="F22" s="147">
        <v>22536629.046403874</v>
      </c>
      <c r="G22" s="147">
        <v>14249269.734260252</v>
      </c>
      <c r="H22" s="147">
        <v>16857775.942251649</v>
      </c>
      <c r="I22" s="147">
        <v>21284928.037808489</v>
      </c>
    </row>
    <row r="23" spans="1:9" s="8" customFormat="1" x14ac:dyDescent="0.2">
      <c r="A23" s="6" t="s">
        <v>46</v>
      </c>
      <c r="B23" s="149">
        <v>42427102.376786456</v>
      </c>
      <c r="C23" s="149">
        <v>42460649.08119081</v>
      </c>
      <c r="D23" s="149">
        <v>42577907.031943157</v>
      </c>
      <c r="E23" s="149">
        <v>40973601.589858077</v>
      </c>
      <c r="F23" s="149">
        <v>42956486.122557983</v>
      </c>
      <c r="G23" s="149">
        <v>27570740.391720392</v>
      </c>
      <c r="H23" s="149">
        <v>32702152.794010743</v>
      </c>
      <c r="I23" s="149">
        <v>39930886.63902612</v>
      </c>
    </row>
    <row r="24" spans="1:9" s="8" customFormat="1" x14ac:dyDescent="0.2">
      <c r="A24" s="5"/>
      <c r="B24" s="4"/>
      <c r="C24" s="4"/>
      <c r="D24" s="4"/>
      <c r="E24" s="4"/>
      <c r="F24" s="4"/>
      <c r="G24" s="4"/>
      <c r="H24" s="4"/>
    </row>
    <row r="25" spans="1:9" s="8" customFormat="1" x14ac:dyDescent="0.2">
      <c r="A25" s="42"/>
      <c r="B25" s="4"/>
      <c r="C25" s="4"/>
      <c r="D25" s="4"/>
      <c r="E25" s="4"/>
      <c r="F25" s="4"/>
      <c r="G25" s="4"/>
      <c r="H25" s="4"/>
    </row>
    <row r="26" spans="1:9" s="8" customFormat="1" x14ac:dyDescent="0.2">
      <c r="A26" s="6" t="s">
        <v>22</v>
      </c>
      <c r="B26" s="6">
        <v>2015</v>
      </c>
      <c r="C26" s="6">
        <v>2016</v>
      </c>
      <c r="D26" s="6">
        <v>2017</v>
      </c>
      <c r="E26" s="6">
        <v>2018</v>
      </c>
      <c r="F26" s="6">
        <v>2019</v>
      </c>
      <c r="G26" s="6">
        <v>2020</v>
      </c>
      <c r="H26" s="6">
        <v>2021</v>
      </c>
      <c r="I26" s="6">
        <v>2022</v>
      </c>
    </row>
    <row r="27" spans="1:9" s="8" customFormat="1" x14ac:dyDescent="0.2">
      <c r="A27" s="25" t="s">
        <v>28</v>
      </c>
      <c r="B27" s="27">
        <v>48.716604721174122</v>
      </c>
      <c r="C27" s="27">
        <v>48.413173578152595</v>
      </c>
      <c r="D27" s="27">
        <v>48.719208423509151</v>
      </c>
      <c r="E27" s="27">
        <v>48.145083994274358</v>
      </c>
      <c r="F27" s="27">
        <v>47.536143943186538</v>
      </c>
      <c r="G27" s="27">
        <v>48.317420817108832</v>
      </c>
      <c r="H27" s="27">
        <v>48.450562113026763</v>
      </c>
      <c r="I27" s="27">
        <v>46.695578712730509</v>
      </c>
    </row>
    <row r="28" spans="1:9" s="8" customFormat="1" x14ac:dyDescent="0.2">
      <c r="A28" s="25" t="s">
        <v>29</v>
      </c>
      <c r="B28" s="27">
        <v>51.283395278825871</v>
      </c>
      <c r="C28" s="27">
        <v>51.586826421847412</v>
      </c>
      <c r="D28" s="27">
        <v>51.280791576490834</v>
      </c>
      <c r="E28" s="27">
        <v>51.854916005725634</v>
      </c>
      <c r="F28" s="27">
        <v>52.463856056813476</v>
      </c>
      <c r="G28" s="27">
        <v>51.682579182891175</v>
      </c>
      <c r="H28" s="27">
        <v>51.549437886973223</v>
      </c>
      <c r="I28" s="27">
        <v>53.304421287269491</v>
      </c>
    </row>
    <row r="29" spans="1:9" s="8" customFormat="1" x14ac:dyDescent="0.2">
      <c r="A29" s="6" t="s">
        <v>46</v>
      </c>
      <c r="B29" s="37">
        <f>SUM(B27:B28)</f>
        <v>100</v>
      </c>
      <c r="C29" s="37">
        <f>SUM(C27:C28)</f>
        <v>100</v>
      </c>
      <c r="D29" s="37">
        <f>SUM(D27:D28)</f>
        <v>99.999999999999986</v>
      </c>
      <c r="E29" s="37">
        <f>SUM(E27:E28)</f>
        <v>100</v>
      </c>
      <c r="F29" s="37">
        <v>100</v>
      </c>
      <c r="G29" s="37">
        <v>100</v>
      </c>
      <c r="H29" s="37">
        <v>100</v>
      </c>
      <c r="I29" s="37">
        <v>100</v>
      </c>
    </row>
    <row r="30" spans="1:9" s="8" customFormat="1" x14ac:dyDescent="0.2">
      <c r="A30" s="5"/>
      <c r="B30" s="4"/>
      <c r="C30" s="4"/>
      <c r="D30" s="4"/>
      <c r="E30" s="4"/>
      <c r="F30" s="4"/>
      <c r="G30" s="4"/>
      <c r="H30" s="4"/>
    </row>
    <row r="31" spans="1:9" s="8" customFormat="1" x14ac:dyDescent="0.2">
      <c r="A31" s="5"/>
      <c r="B31" s="4"/>
      <c r="C31" s="4"/>
      <c r="D31" s="4"/>
      <c r="E31" s="4"/>
      <c r="F31" s="4"/>
      <c r="G31" s="4"/>
      <c r="H31" s="4"/>
    </row>
    <row r="32" spans="1:9" s="8" customFormat="1" x14ac:dyDescent="0.2">
      <c r="A32" s="6" t="s">
        <v>117</v>
      </c>
      <c r="B32" s="6">
        <v>2015</v>
      </c>
      <c r="C32" s="6">
        <v>2016</v>
      </c>
      <c r="D32" s="6">
        <v>2017</v>
      </c>
      <c r="E32" s="6">
        <v>2018</v>
      </c>
      <c r="F32" s="6">
        <v>2019</v>
      </c>
      <c r="G32" s="6">
        <v>2020</v>
      </c>
      <c r="H32" s="6">
        <v>2021</v>
      </c>
      <c r="I32" s="6">
        <v>2022</v>
      </c>
    </row>
    <row r="33" spans="1:9" s="8" customFormat="1" x14ac:dyDescent="0.2">
      <c r="A33" s="25" t="s">
        <v>28</v>
      </c>
      <c r="B33" s="130" t="s">
        <v>90</v>
      </c>
      <c r="C33" s="147">
        <v>91841434.112930149</v>
      </c>
      <c r="D33" s="147">
        <v>95623127.459363997</v>
      </c>
      <c r="E33" s="147">
        <v>98711106.994114965</v>
      </c>
      <c r="F33" s="147">
        <v>109028724.7694684</v>
      </c>
      <c r="G33" s="147">
        <v>32342524.177225985</v>
      </c>
      <c r="H33" s="147">
        <v>40762356.027433902</v>
      </c>
      <c r="I33" s="147">
        <v>68629906.366317064</v>
      </c>
    </row>
    <row r="34" spans="1:9" s="8" customFormat="1" ht="10.5" customHeight="1" x14ac:dyDescent="0.2">
      <c r="A34" s="25" t="s">
        <v>29</v>
      </c>
      <c r="B34" s="130" t="s">
        <v>90</v>
      </c>
      <c r="C34" s="147">
        <v>121363139.88707012</v>
      </c>
      <c r="D34" s="147">
        <v>113789994.540636</v>
      </c>
      <c r="E34" s="147">
        <v>102501828.00588518</v>
      </c>
      <c r="F34" s="147">
        <v>104194917.23053144</v>
      </c>
      <c r="G34" s="147">
        <v>32921189.822774015</v>
      </c>
      <c r="H34" s="147">
        <v>54703826.972566105</v>
      </c>
      <c r="I34" s="147">
        <v>83390144.633682847</v>
      </c>
    </row>
    <row r="35" spans="1:9" s="8" customFormat="1" x14ac:dyDescent="0.2">
      <c r="A35" s="6" t="s">
        <v>46</v>
      </c>
      <c r="B35" s="132" t="s">
        <v>90</v>
      </c>
      <c r="C35" s="149">
        <v>213204574.00000027</v>
      </c>
      <c r="D35" s="149">
        <v>209413122</v>
      </c>
      <c r="E35" s="149">
        <v>201212935.00000015</v>
      </c>
      <c r="F35" s="149">
        <v>213223641.99999982</v>
      </c>
      <c r="G35" s="149">
        <v>65263714</v>
      </c>
      <c r="H35" s="149">
        <v>95466183</v>
      </c>
      <c r="I35" s="149">
        <v>152020050.99999991</v>
      </c>
    </row>
    <row r="36" spans="1:9" s="8" customFormat="1" x14ac:dyDescent="0.2">
      <c r="A36" s="5"/>
      <c r="B36" s="4"/>
      <c r="C36" s="4"/>
      <c r="D36" s="4"/>
      <c r="E36" s="4"/>
      <c r="F36" s="4"/>
      <c r="G36" s="4"/>
      <c r="H36" s="4"/>
    </row>
    <row r="37" spans="1:9" s="8" customFormat="1" x14ac:dyDescent="0.2">
      <c r="A37" s="42"/>
      <c r="B37" s="4"/>
      <c r="C37" s="4"/>
      <c r="D37" s="4"/>
      <c r="E37" s="4"/>
      <c r="F37" s="4"/>
      <c r="G37" s="4"/>
      <c r="H37" s="4"/>
    </row>
    <row r="38" spans="1:9" s="8" customFormat="1" x14ac:dyDescent="0.2">
      <c r="A38" s="6" t="s">
        <v>15</v>
      </c>
      <c r="B38" s="6">
        <v>2015</v>
      </c>
      <c r="C38" s="6">
        <v>2016</v>
      </c>
      <c r="D38" s="6">
        <v>2017</v>
      </c>
      <c r="E38" s="6">
        <v>2018</v>
      </c>
      <c r="F38" s="6">
        <v>2019</v>
      </c>
      <c r="G38" s="6">
        <v>2020</v>
      </c>
      <c r="H38" s="6">
        <v>2021</v>
      </c>
      <c r="I38" s="6">
        <v>2022</v>
      </c>
    </row>
    <row r="39" spans="1:9" s="8" customFormat="1" x14ac:dyDescent="0.2">
      <c r="A39" s="25" t="s">
        <v>28</v>
      </c>
      <c r="B39" s="130" t="s">
        <v>90</v>
      </c>
      <c r="C39" s="27">
        <v>43.076671569405519</v>
      </c>
      <c r="D39" s="27">
        <v>45.662433445485803</v>
      </c>
      <c r="E39" s="27">
        <v>49.058032473963451</v>
      </c>
      <c r="F39" s="27">
        <v>51.133506466167766</v>
      </c>
      <c r="G39" s="27">
        <v>49.556671226565477</v>
      </c>
      <c r="H39" s="27">
        <v>42.698214955796338</v>
      </c>
      <c r="I39" s="27">
        <v>45.145298870026735</v>
      </c>
    </row>
    <row r="40" spans="1:9" s="8" customFormat="1" ht="10.5" customHeight="1" x14ac:dyDescent="0.2">
      <c r="A40" s="25" t="s">
        <v>29</v>
      </c>
      <c r="B40" s="130" t="s">
        <v>90</v>
      </c>
      <c r="C40" s="27">
        <v>56.923328430594609</v>
      </c>
      <c r="D40" s="27">
        <v>54.337566554514197</v>
      </c>
      <c r="E40" s="27">
        <v>50.941967526036628</v>
      </c>
      <c r="F40" s="27">
        <v>48.866493533832163</v>
      </c>
      <c r="G40" s="27">
        <v>50.443328773434523</v>
      </c>
      <c r="H40" s="27">
        <v>57.301785044203669</v>
      </c>
      <c r="I40" s="27">
        <v>54.854701129973208</v>
      </c>
    </row>
    <row r="41" spans="1:9" s="8" customFormat="1" x14ac:dyDescent="0.2">
      <c r="A41" s="6" t="s">
        <v>46</v>
      </c>
      <c r="B41" s="132" t="s">
        <v>90</v>
      </c>
      <c r="C41" s="37">
        <f>SUM(C39:C40)</f>
        <v>100.00000000000013</v>
      </c>
      <c r="D41" s="37">
        <f>SUM(D39:D40)</f>
        <v>100</v>
      </c>
      <c r="E41" s="37">
        <f>SUM(E39:E40)</f>
        <v>100.00000000000009</v>
      </c>
      <c r="F41" s="37">
        <v>99.999999999999929</v>
      </c>
      <c r="G41" s="37">
        <v>100</v>
      </c>
      <c r="H41" s="37">
        <v>100</v>
      </c>
      <c r="I41" s="37">
        <v>99.999999999999943</v>
      </c>
    </row>
    <row r="42" spans="1:9" s="8" customFormat="1" x14ac:dyDescent="0.2">
      <c r="A42" s="5"/>
      <c r="B42" s="4"/>
      <c r="C42" s="4"/>
      <c r="D42" s="4"/>
      <c r="E42" s="4"/>
      <c r="F42" s="4"/>
      <c r="G42" s="4"/>
      <c r="H42" s="4"/>
    </row>
    <row r="43" spans="1:9" s="8" customFormat="1" x14ac:dyDescent="0.2">
      <c r="A43" s="42"/>
      <c r="B43" s="4"/>
      <c r="C43" s="4"/>
      <c r="D43" s="4"/>
      <c r="E43" s="4"/>
      <c r="F43" s="4"/>
      <c r="G43" s="4"/>
      <c r="H43" s="4"/>
    </row>
    <row r="44" spans="1:9" s="8" customFormat="1" x14ac:dyDescent="0.2">
      <c r="A44" s="6" t="s">
        <v>23</v>
      </c>
      <c r="B44" s="6">
        <v>2015</v>
      </c>
      <c r="C44" s="6">
        <v>2016</v>
      </c>
      <c r="D44" s="6">
        <v>2017</v>
      </c>
      <c r="E44" s="6">
        <v>2018</v>
      </c>
      <c r="F44" s="6">
        <v>2019</v>
      </c>
      <c r="G44" s="6">
        <v>2020</v>
      </c>
      <c r="H44" s="6">
        <v>2021</v>
      </c>
      <c r="I44" s="6">
        <v>2022</v>
      </c>
    </row>
    <row r="45" spans="1:9" s="8" customFormat="1" x14ac:dyDescent="0.2">
      <c r="A45" s="25" t="s">
        <v>28</v>
      </c>
      <c r="B45" s="130" t="s">
        <v>90</v>
      </c>
      <c r="C45" s="27">
        <v>4.4683244555354529</v>
      </c>
      <c r="D45" s="27">
        <v>4.6094642409765108</v>
      </c>
      <c r="E45" s="27">
        <v>5.0006882396632868</v>
      </c>
      <c r="F45" s="27">
        <v>5.3393480847028005</v>
      </c>
      <c r="G45" s="27">
        <v>2.4278493725551153</v>
      </c>
      <c r="H45" s="27">
        <v>2.5726701913750767</v>
      </c>
      <c r="I45" s="27">
        <v>3.680685334238345</v>
      </c>
    </row>
    <row r="46" spans="1:9" s="8" customFormat="1" x14ac:dyDescent="0.2">
      <c r="A46" s="25" t="s">
        <v>29</v>
      </c>
      <c r="B46" s="130" t="s">
        <v>90</v>
      </c>
      <c r="C46" s="27">
        <v>5.5413756137971335</v>
      </c>
      <c r="D46" s="27">
        <v>5.2111921390163323</v>
      </c>
      <c r="E46" s="27">
        <v>4.8212247996458348</v>
      </c>
      <c r="F46" s="27">
        <v>4.6233585784275766</v>
      </c>
      <c r="G46" s="27">
        <v>2.3103773341885661</v>
      </c>
      <c r="H46" s="27">
        <v>3.2450204083836849</v>
      </c>
      <c r="I46" s="27">
        <v>3.9178025166707942</v>
      </c>
    </row>
    <row r="47" spans="1:9" s="8" customFormat="1" x14ac:dyDescent="0.2">
      <c r="A47" s="6" t="s">
        <v>46</v>
      </c>
      <c r="B47" s="132" t="s">
        <v>90</v>
      </c>
      <c r="C47" s="37">
        <v>5.0218774939655306</v>
      </c>
      <c r="D47" s="37">
        <v>4.9180350702279103</v>
      </c>
      <c r="E47" s="37">
        <v>4.9076276235812513</v>
      </c>
      <c r="F47" s="37">
        <v>4.963712380748678</v>
      </c>
      <c r="G47" s="37">
        <v>2.3671367933085672</v>
      </c>
      <c r="H47" s="37">
        <v>2.9192629488748585</v>
      </c>
      <c r="I47" s="37">
        <v>3.807079276106641</v>
      </c>
    </row>
    <row r="48" spans="1:9" s="39" customFormat="1" ht="11.25" x14ac:dyDescent="0.2">
      <c r="A48" s="128" t="s">
        <v>89</v>
      </c>
    </row>
    <row r="49" spans="1:1" s="39" customFormat="1" ht="11.25" x14ac:dyDescent="0.2">
      <c r="A49" s="125"/>
    </row>
    <row r="51" spans="1:1" x14ac:dyDescent="0.2">
      <c r="A51" s="94"/>
    </row>
  </sheetData>
  <hyperlinks>
    <hyperlink ref="A2" location="Sommaire!A1" display="Retour au menu &quot;Public des salles de cinéma&quot;" xr:uid="{00000000-0004-0000-04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italique"&amp;9Profil du public des salles de cinéma</oddFooter>
  </headerFooter>
  <rowBreaks count="1" manualBreakCount="1">
    <brk id="31"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I92"/>
  <sheetViews>
    <sheetView topLeftCell="A46" workbookViewId="0">
      <selection activeCell="J81" sqref="J81"/>
    </sheetView>
  </sheetViews>
  <sheetFormatPr baseColWidth="10" defaultColWidth="11.42578125" defaultRowHeight="12" x14ac:dyDescent="0.2"/>
  <cols>
    <col min="1" max="1" width="27.7109375" style="14" customWidth="1"/>
    <col min="2" max="8" width="7.140625" style="14" customWidth="1"/>
    <col min="9" max="9" width="7" style="14" customWidth="1"/>
    <col min="10" max="16384" width="11.42578125" style="14"/>
  </cols>
  <sheetData>
    <row r="1" spans="1:9" s="30" customFormat="1" ht="12.75" x14ac:dyDescent="0.2"/>
    <row r="2" spans="1:9" s="34" customFormat="1" ht="12.75" x14ac:dyDescent="0.2">
      <c r="A2" s="35" t="s">
        <v>42</v>
      </c>
    </row>
    <row r="3" spans="1:9" s="30" customFormat="1" ht="12.75" x14ac:dyDescent="0.2"/>
    <row r="4" spans="1:9" s="30" customFormat="1" ht="12.75" x14ac:dyDescent="0.2"/>
    <row r="5" spans="1:9" s="19" customFormat="1" ht="15.75" x14ac:dyDescent="0.25">
      <c r="A5" s="95" t="s">
        <v>88</v>
      </c>
      <c r="B5" s="18"/>
      <c r="C5" s="18"/>
      <c r="D5" s="18"/>
      <c r="E5" s="18"/>
      <c r="F5" s="18"/>
      <c r="G5" s="18"/>
      <c r="H5" s="18"/>
    </row>
    <row r="6" spans="1:9" s="19" customFormat="1" ht="15.75" x14ac:dyDescent="0.25">
      <c r="A6" s="95" t="s">
        <v>87</v>
      </c>
      <c r="B6" s="18"/>
      <c r="C6" s="18"/>
      <c r="D6" s="18"/>
      <c r="E6" s="18"/>
      <c r="F6" s="18"/>
      <c r="G6" s="18"/>
      <c r="H6" s="18"/>
    </row>
    <row r="7" spans="1:9" s="1" customFormat="1" ht="12.75" customHeight="1" x14ac:dyDescent="0.2">
      <c r="A7" s="15"/>
      <c r="B7" s="3"/>
      <c r="C7" s="3"/>
      <c r="D7" s="3"/>
      <c r="E7" s="3"/>
      <c r="F7" s="3"/>
      <c r="G7" s="3"/>
      <c r="H7" s="3"/>
    </row>
    <row r="8" spans="1:9" s="8" customFormat="1" x14ac:dyDescent="0.2">
      <c r="A8" s="6" t="s">
        <v>6</v>
      </c>
      <c r="B8" s="6">
        <v>2015</v>
      </c>
      <c r="C8" s="6">
        <v>2016</v>
      </c>
      <c r="D8" s="6">
        <v>2017</v>
      </c>
      <c r="E8" s="6">
        <v>2018</v>
      </c>
      <c r="F8" s="6">
        <v>2019</v>
      </c>
      <c r="G8" s="6">
        <v>2020</v>
      </c>
      <c r="H8" s="6">
        <v>2021</v>
      </c>
      <c r="I8" s="6">
        <v>2022</v>
      </c>
    </row>
    <row r="9" spans="1:9" s="8" customFormat="1" x14ac:dyDescent="0.2">
      <c r="A9" s="25" t="s">
        <v>95</v>
      </c>
      <c r="B9" s="66">
        <v>10.202861296793069</v>
      </c>
      <c r="C9" s="66">
        <v>9.9144623410376873</v>
      </c>
      <c r="D9" s="66">
        <v>10.066122181333888</v>
      </c>
      <c r="E9" s="66">
        <v>9.9069174528484361</v>
      </c>
      <c r="F9" s="66">
        <v>9.8070604932588559</v>
      </c>
      <c r="G9" s="66">
        <v>9.7292238910891857</v>
      </c>
      <c r="H9" s="66">
        <v>9.4937883580903097</v>
      </c>
      <c r="I9" s="66">
        <v>9.3619190704374891</v>
      </c>
    </row>
    <row r="10" spans="1:9" s="8" customFormat="1" x14ac:dyDescent="0.2">
      <c r="A10" s="25" t="s">
        <v>17</v>
      </c>
      <c r="B10" s="66">
        <v>5.198446558007749</v>
      </c>
      <c r="C10" s="66">
        <v>4.9602671529452431</v>
      </c>
      <c r="D10" s="66">
        <v>5.1230622763211562</v>
      </c>
      <c r="E10" s="66">
        <v>5.0829577257137339</v>
      </c>
      <c r="F10" s="66">
        <v>5.0970311051072033</v>
      </c>
      <c r="G10" s="66">
        <v>5.1521195250962011</v>
      </c>
      <c r="H10" s="66">
        <v>5.1608843527836621</v>
      </c>
      <c r="I10" s="66">
        <v>5.1609553999425799</v>
      </c>
    </row>
    <row r="11" spans="1:9" s="8" customFormat="1" x14ac:dyDescent="0.2">
      <c r="A11" s="25" t="s">
        <v>18</v>
      </c>
      <c r="B11" s="66">
        <v>6.2024884168864256</v>
      </c>
      <c r="C11" s="66">
        <v>6.1447077559478247</v>
      </c>
      <c r="D11" s="66">
        <v>6.3700778417786097</v>
      </c>
      <c r="E11" s="66">
        <v>6.320947935647764</v>
      </c>
      <c r="F11" s="66">
        <v>6.3220358878487302</v>
      </c>
      <c r="G11" s="66">
        <v>6.3181487354421781</v>
      </c>
      <c r="H11" s="66">
        <v>6.3638567256166327</v>
      </c>
      <c r="I11" s="66">
        <v>6.3799458657554391</v>
      </c>
    </row>
    <row r="12" spans="1:9" s="8" customFormat="1" x14ac:dyDescent="0.2">
      <c r="A12" s="25" t="s">
        <v>19</v>
      </c>
      <c r="B12" s="66">
        <v>5.6992135803155177</v>
      </c>
      <c r="C12" s="66">
        <v>5.8006708587760043</v>
      </c>
      <c r="D12" s="66">
        <v>5.7900712540646175</v>
      </c>
      <c r="E12" s="66">
        <v>5.7829500084431045</v>
      </c>
      <c r="F12" s="66">
        <v>5.7850390366970217</v>
      </c>
      <c r="G12" s="66">
        <v>5.8591351585593952</v>
      </c>
      <c r="H12" s="66">
        <v>6.0028661112931996</v>
      </c>
      <c r="I12" s="66">
        <v>6.0229491146610181</v>
      </c>
    </row>
    <row r="13" spans="1:9" s="8" customFormat="1" x14ac:dyDescent="0.2">
      <c r="A13" s="25" t="s">
        <v>10</v>
      </c>
      <c r="B13" s="66">
        <v>12.300897381815073</v>
      </c>
      <c r="C13" s="66">
        <v>12.486157856195508</v>
      </c>
      <c r="D13" s="66">
        <v>12.256133595276339</v>
      </c>
      <c r="E13" s="66">
        <v>12.135884975948709</v>
      </c>
      <c r="F13" s="66">
        <v>11.973106318641884</v>
      </c>
      <c r="G13" s="66">
        <v>11.897251009014671</v>
      </c>
      <c r="H13" s="66">
        <v>11.770754388997597</v>
      </c>
      <c r="I13" s="66">
        <v>11.763890677021397</v>
      </c>
    </row>
    <row r="14" spans="1:9" s="8" customFormat="1" x14ac:dyDescent="0.2">
      <c r="A14" s="25" t="s">
        <v>11</v>
      </c>
      <c r="B14" s="27">
        <v>20.197770693257954</v>
      </c>
      <c r="C14" s="27">
        <v>20.263998079902915</v>
      </c>
      <c r="D14" s="27">
        <v>20.043220880244661</v>
      </c>
      <c r="E14" s="27">
        <v>19.905812759211212</v>
      </c>
      <c r="F14" s="27">
        <v>19.762168181529873</v>
      </c>
      <c r="G14" s="27">
        <v>19.602413489595616</v>
      </c>
      <c r="H14" s="27">
        <v>19.446598952629664</v>
      </c>
      <c r="I14" s="27">
        <v>19.252812617918096</v>
      </c>
    </row>
    <row r="15" spans="1:9" s="8" customFormat="1" x14ac:dyDescent="0.2">
      <c r="A15" s="25" t="s">
        <v>20</v>
      </c>
      <c r="B15" s="27">
        <v>13.79981569770877</v>
      </c>
      <c r="C15" s="27">
        <v>13.70833818280301</v>
      </c>
      <c r="D15" s="27">
        <v>13.576145267393441</v>
      </c>
      <c r="E15" s="27">
        <v>13.599868431665008</v>
      </c>
      <c r="F15" s="27">
        <v>13.51512283183858</v>
      </c>
      <c r="G15" s="27">
        <v>13.484281597132478</v>
      </c>
      <c r="H15" s="27">
        <v>13.505721743141807</v>
      </c>
      <c r="I15" s="27">
        <v>13.547870235269697</v>
      </c>
    </row>
    <row r="16" spans="1:9" s="8" customFormat="1" x14ac:dyDescent="0.2">
      <c r="A16" s="25" t="s">
        <v>21</v>
      </c>
      <c r="B16" s="10">
        <v>26.398506375215447</v>
      </c>
      <c r="C16" s="27">
        <v>26.721397772391818</v>
      </c>
      <c r="D16" s="27">
        <v>26.775166703587281</v>
      </c>
      <c r="E16" s="27">
        <v>27.264660710522019</v>
      </c>
      <c r="F16" s="27">
        <v>27.738436145077859</v>
      </c>
      <c r="G16" s="27">
        <v>27.957426594070267</v>
      </c>
      <c r="H16" s="27">
        <v>28.255529367447135</v>
      </c>
      <c r="I16" s="27">
        <v>28.509657018994293</v>
      </c>
    </row>
    <row r="17" spans="1:9" s="5" customFormat="1" x14ac:dyDescent="0.2">
      <c r="A17" s="6" t="s">
        <v>46</v>
      </c>
      <c r="B17" s="37">
        <f t="shared" ref="B17:C17" si="0">SUM(B9:B16)</f>
        <v>100</v>
      </c>
      <c r="C17" s="37">
        <f t="shared" si="0"/>
        <v>100</v>
      </c>
      <c r="D17" s="37">
        <f t="shared" ref="D17:E17" si="1">SUM(D9:D16)</f>
        <v>100</v>
      </c>
      <c r="E17" s="37">
        <f t="shared" si="1"/>
        <v>99.999999999999986</v>
      </c>
      <c r="F17" s="37">
        <v>100</v>
      </c>
      <c r="G17" s="37">
        <v>100</v>
      </c>
      <c r="H17" s="37">
        <v>100.00000000000001</v>
      </c>
      <c r="I17" s="37">
        <v>100</v>
      </c>
    </row>
    <row r="18" spans="1:9" s="5" customFormat="1" x14ac:dyDescent="0.2">
      <c r="B18" s="4"/>
      <c r="C18" s="4"/>
      <c r="D18" s="4"/>
      <c r="E18" s="4"/>
      <c r="F18" s="4"/>
      <c r="G18" s="4"/>
      <c r="H18" s="4"/>
    </row>
    <row r="19" spans="1:9" s="8" customFormat="1" x14ac:dyDescent="0.2"/>
    <row r="20" spans="1:9" s="8" customFormat="1" x14ac:dyDescent="0.2">
      <c r="A20" s="6" t="s">
        <v>14</v>
      </c>
      <c r="B20" s="6">
        <v>2015</v>
      </c>
      <c r="C20" s="6">
        <v>2016</v>
      </c>
      <c r="D20" s="6">
        <v>2017</v>
      </c>
      <c r="E20" s="6">
        <v>2018</v>
      </c>
      <c r="F20" s="6">
        <v>2019</v>
      </c>
      <c r="G20" s="6">
        <v>2020</v>
      </c>
      <c r="H20" s="6">
        <v>2021</v>
      </c>
      <c r="I20" s="6">
        <v>2022</v>
      </c>
    </row>
    <row r="21" spans="1:9" s="8" customFormat="1" x14ac:dyDescent="0.2">
      <c r="A21" s="25" t="s">
        <v>95</v>
      </c>
      <c r="B21" s="66">
        <v>76.074920860487111</v>
      </c>
      <c r="C21" s="66">
        <v>78.282018357741322</v>
      </c>
      <c r="D21" s="66">
        <v>79.105119564060033</v>
      </c>
      <c r="E21" s="66">
        <v>72.218995527923482</v>
      </c>
      <c r="F21" s="66">
        <v>81.557001045310201</v>
      </c>
      <c r="G21" s="66">
        <v>49.504452708137897</v>
      </c>
      <c r="H21" s="66">
        <v>65.970864045212323</v>
      </c>
      <c r="I21" s="66">
        <v>72.049267232896767</v>
      </c>
    </row>
    <row r="22" spans="1:9" s="8" customFormat="1" x14ac:dyDescent="0.2">
      <c r="A22" s="25" t="s">
        <v>17</v>
      </c>
      <c r="B22" s="66">
        <v>84.796959162014801</v>
      </c>
      <c r="C22" s="66">
        <v>86.228563610911309</v>
      </c>
      <c r="D22" s="66">
        <v>85.777947256314818</v>
      </c>
      <c r="E22" s="66">
        <v>86.511494208511593</v>
      </c>
      <c r="F22" s="66">
        <v>88.181650663037502</v>
      </c>
      <c r="G22" s="66">
        <v>64.277028999115402</v>
      </c>
      <c r="H22" s="66">
        <v>72.172140597648308</v>
      </c>
      <c r="I22" s="66">
        <v>80.240557636912001</v>
      </c>
    </row>
    <row r="23" spans="1:9" s="8" customFormat="1" x14ac:dyDescent="0.2">
      <c r="A23" s="25" t="s">
        <v>18</v>
      </c>
      <c r="B23" s="66">
        <v>90.215432353146795</v>
      </c>
      <c r="C23" s="66">
        <v>88.354118281314996</v>
      </c>
      <c r="D23" s="66">
        <v>86.228694544738701</v>
      </c>
      <c r="E23" s="66">
        <v>84.990183977804307</v>
      </c>
      <c r="F23" s="66">
        <v>87.322354533598897</v>
      </c>
      <c r="G23" s="66">
        <v>58.228637703733298</v>
      </c>
      <c r="H23" s="66">
        <v>73.914497555706006</v>
      </c>
      <c r="I23" s="66">
        <v>83.461429901339102</v>
      </c>
    </row>
    <row r="24" spans="1:9" s="8" customFormat="1" x14ac:dyDescent="0.2">
      <c r="A24" s="25" t="s">
        <v>19</v>
      </c>
      <c r="B24" s="66">
        <v>88.566568589716397</v>
      </c>
      <c r="C24" s="66">
        <v>77.801983119141809</v>
      </c>
      <c r="D24" s="66">
        <v>82.9690423744415</v>
      </c>
      <c r="E24" s="66">
        <v>80.762922334890902</v>
      </c>
      <c r="F24" s="66">
        <v>78.485182693633917</v>
      </c>
      <c r="G24" s="66">
        <v>52.418514265081399</v>
      </c>
      <c r="H24" s="66">
        <v>72.2683796920643</v>
      </c>
      <c r="I24" s="66">
        <v>74.669596374676999</v>
      </c>
    </row>
    <row r="25" spans="1:9" s="8" customFormat="1" x14ac:dyDescent="0.2">
      <c r="A25" s="25" t="s">
        <v>10</v>
      </c>
      <c r="B25" s="66">
        <v>78.9937480079452</v>
      </c>
      <c r="C25" s="66">
        <v>72.350399086983998</v>
      </c>
      <c r="D25" s="66">
        <v>77.252937468262701</v>
      </c>
      <c r="E25" s="66">
        <v>69.020207158718407</v>
      </c>
      <c r="F25" s="66">
        <v>72.166509278412406</v>
      </c>
      <c r="G25" s="66">
        <v>45.152176325908897</v>
      </c>
      <c r="H25" s="66">
        <v>54.5861981466876</v>
      </c>
      <c r="I25" s="66">
        <v>67.153752724518185</v>
      </c>
    </row>
    <row r="26" spans="1:9" s="8" customFormat="1" x14ac:dyDescent="0.2">
      <c r="A26" s="25" t="s">
        <v>11</v>
      </c>
      <c r="B26" s="27">
        <v>73.826566851023998</v>
      </c>
      <c r="C26" s="27">
        <v>72.346436978341401</v>
      </c>
      <c r="D26" s="27">
        <v>73.566662372210303</v>
      </c>
      <c r="E26" s="27">
        <v>69.863986291371816</v>
      </c>
      <c r="F26" s="27">
        <v>76.663125075677911</v>
      </c>
      <c r="G26" s="27">
        <v>44.163214075773801</v>
      </c>
      <c r="H26" s="27">
        <v>53.429384013893696</v>
      </c>
      <c r="I26" s="27">
        <v>65.371195765441598</v>
      </c>
    </row>
    <row r="27" spans="1:9" s="8" customFormat="1" x14ac:dyDescent="0.2">
      <c r="A27" s="25" t="s">
        <v>20</v>
      </c>
      <c r="B27" s="27">
        <v>64.033591489149003</v>
      </c>
      <c r="C27" s="27">
        <v>61.600265609817995</v>
      </c>
      <c r="D27" s="27">
        <v>61.096760555845897</v>
      </c>
      <c r="E27" s="27">
        <v>63.158535963483097</v>
      </c>
      <c r="F27" s="27">
        <v>64.100234062331495</v>
      </c>
      <c r="G27" s="27">
        <v>40.554535082889096</v>
      </c>
      <c r="H27" s="27">
        <v>44.6393488579996</v>
      </c>
      <c r="I27" s="27">
        <v>61.725732952194903</v>
      </c>
    </row>
    <row r="28" spans="1:9" s="8" customFormat="1" x14ac:dyDescent="0.2">
      <c r="A28" s="25" t="s">
        <v>21</v>
      </c>
      <c r="B28" s="27">
        <v>47.999378848011098</v>
      </c>
      <c r="C28" s="27">
        <v>51.064894866616697</v>
      </c>
      <c r="D28" s="27">
        <v>46.843870912579803</v>
      </c>
      <c r="E28" s="27">
        <v>47.106655388151502</v>
      </c>
      <c r="F28" s="27">
        <v>48.0981420491525</v>
      </c>
      <c r="G28" s="27">
        <v>33.045037468616201</v>
      </c>
      <c r="H28" s="27">
        <v>33.700286677312505</v>
      </c>
      <c r="I28" s="27">
        <v>45.490978780834503</v>
      </c>
    </row>
    <row r="29" spans="1:9" s="5" customFormat="1" x14ac:dyDescent="0.2">
      <c r="A29" s="6" t="s">
        <v>46</v>
      </c>
      <c r="B29" s="37">
        <v>68.949040167689958</v>
      </c>
      <c r="C29" s="37">
        <v>67.764239718622775</v>
      </c>
      <c r="D29" s="37">
        <v>67.704538630905233</v>
      </c>
      <c r="E29" s="37">
        <v>65.310838460641278</v>
      </c>
      <c r="F29" s="37">
        <v>68.349706022193729</v>
      </c>
      <c r="G29" s="37">
        <v>43.614225328102549</v>
      </c>
      <c r="H29" s="37">
        <v>51.396307709163345</v>
      </c>
      <c r="I29" s="37">
        <v>62.526011431728037</v>
      </c>
    </row>
    <row r="30" spans="1:9" s="5" customFormat="1" x14ac:dyDescent="0.2">
      <c r="B30" s="4"/>
      <c r="C30" s="4"/>
      <c r="D30" s="4"/>
      <c r="E30" s="4"/>
      <c r="F30" s="4"/>
      <c r="G30" s="4"/>
      <c r="H30" s="4"/>
    </row>
    <row r="31" spans="1:9" s="5" customFormat="1" x14ac:dyDescent="0.2"/>
    <row r="32" spans="1:9" s="8" customFormat="1" x14ac:dyDescent="0.2">
      <c r="A32" s="6" t="s">
        <v>116</v>
      </c>
      <c r="B32" s="6">
        <v>2015</v>
      </c>
      <c r="C32" s="6">
        <v>2016</v>
      </c>
      <c r="D32" s="6">
        <v>2017</v>
      </c>
      <c r="E32" s="6">
        <v>2018</v>
      </c>
      <c r="F32" s="6">
        <v>2019</v>
      </c>
      <c r="G32" s="6">
        <v>2020</v>
      </c>
      <c r="H32" s="6">
        <v>2021</v>
      </c>
      <c r="I32" s="6">
        <v>2022</v>
      </c>
    </row>
    <row r="33" spans="1:9" s="8" customFormat="1" x14ac:dyDescent="0.2">
      <c r="A33" s="25" t="s">
        <v>95</v>
      </c>
      <c r="B33" s="146">
        <v>4776157.4924233705</v>
      </c>
      <c r="C33" s="146">
        <v>4863145.2468866669</v>
      </c>
      <c r="D33" s="146">
        <v>5007642.4833411798</v>
      </c>
      <c r="E33" s="146">
        <v>4488578.9555332847</v>
      </c>
      <c r="F33" s="146">
        <v>5026806.8652156368</v>
      </c>
      <c r="G33" s="146">
        <v>3044687.5201087333</v>
      </c>
      <c r="H33" s="146">
        <v>3985071.7113519339</v>
      </c>
      <c r="I33" s="146">
        <v>4307672.5088669723</v>
      </c>
    </row>
    <row r="34" spans="1:9" s="8" customFormat="1" x14ac:dyDescent="0.2">
      <c r="A34" s="25" t="s">
        <v>17</v>
      </c>
      <c r="B34" s="146">
        <v>2712495.3943502475</v>
      </c>
      <c r="C34" s="146">
        <v>2680046.1833734429</v>
      </c>
      <c r="D34" s="146">
        <v>2763578.5336041702</v>
      </c>
      <c r="E34" s="146">
        <v>2758729.9628927237</v>
      </c>
      <c r="F34" s="146">
        <v>2824799.3557802266</v>
      </c>
      <c r="G34" s="146">
        <v>2093447.0967854434</v>
      </c>
      <c r="H34" s="146">
        <v>2369944.2866803622</v>
      </c>
      <c r="I34" s="146">
        <v>2644674.7694215118</v>
      </c>
    </row>
    <row r="35" spans="1:9" s="8" customFormat="1" x14ac:dyDescent="0.2">
      <c r="A35" s="25" t="s">
        <v>18</v>
      </c>
      <c r="B35" s="146">
        <v>3443197.5758902524</v>
      </c>
      <c r="C35" s="146">
        <v>3401841.6060912739</v>
      </c>
      <c r="D35" s="146">
        <v>3454324.0554832681</v>
      </c>
      <c r="E35" s="146">
        <v>3370310.1124304095</v>
      </c>
      <c r="F35" s="146">
        <v>3469560.7147961557</v>
      </c>
      <c r="G35" s="146">
        <v>2325662.7720274222</v>
      </c>
      <c r="H35" s="146">
        <v>2992915.4304621923</v>
      </c>
      <c r="I35" s="146">
        <v>3400564.7022399828</v>
      </c>
    </row>
    <row r="36" spans="1:9" s="8" customFormat="1" x14ac:dyDescent="0.2">
      <c r="A36" s="25" t="s">
        <v>19</v>
      </c>
      <c r="B36" s="146">
        <v>3105988.8946686131</v>
      </c>
      <c r="C36" s="146">
        <v>2827840.7541224081</v>
      </c>
      <c r="D36" s="146">
        <v>3021109.8176536709</v>
      </c>
      <c r="E36" s="146">
        <v>2930085.842754785</v>
      </c>
      <c r="F36" s="146">
        <v>2853553.799327482</v>
      </c>
      <c r="G36" s="146">
        <v>1941504.8940734202</v>
      </c>
      <c r="H36" s="146">
        <v>2760268.9323219792</v>
      </c>
      <c r="I36" s="146">
        <v>2872111.0351561876</v>
      </c>
    </row>
    <row r="37" spans="1:9" s="8" customFormat="1" x14ac:dyDescent="0.2">
      <c r="A37" s="25" t="s">
        <v>10</v>
      </c>
      <c r="B37" s="146">
        <v>5979221.7860711459</v>
      </c>
      <c r="C37" s="146">
        <v>5660513.2446494997</v>
      </c>
      <c r="D37" s="146">
        <v>5954358.9879275514</v>
      </c>
      <c r="E37" s="146">
        <v>5254925.8342564264</v>
      </c>
      <c r="F37" s="146">
        <v>5430435.1944307098</v>
      </c>
      <c r="G37" s="146">
        <v>3395827.1673278133</v>
      </c>
      <c r="H37" s="146">
        <v>4088194.6716705402</v>
      </c>
      <c r="I37" s="146">
        <v>5045096.7011716943</v>
      </c>
    </row>
    <row r="38" spans="1:9" s="8" customFormat="1" x14ac:dyDescent="0.2">
      <c r="A38" s="25" t="s">
        <v>11</v>
      </c>
      <c r="B38" s="147">
        <v>9175532.0692462232</v>
      </c>
      <c r="C38" s="147">
        <v>9186040.1973123085</v>
      </c>
      <c r="D38" s="147">
        <v>9272889.6588925011</v>
      </c>
      <c r="E38" s="147">
        <v>8724733.246115556</v>
      </c>
      <c r="F38" s="147">
        <v>9521671.7865152471</v>
      </c>
      <c r="G38" s="147">
        <v>5472559.4033718267</v>
      </c>
      <c r="H38" s="147">
        <v>6611016.6031109402</v>
      </c>
      <c r="I38" s="147">
        <v>8037645.3743473887</v>
      </c>
    </row>
    <row r="39" spans="1:9" s="8" customFormat="1" x14ac:dyDescent="0.2">
      <c r="A39" s="25" t="s">
        <v>20</v>
      </c>
      <c r="B39" s="147">
        <v>5437462.7462151237</v>
      </c>
      <c r="C39" s="147">
        <v>5291191.1761022238</v>
      </c>
      <c r="D39" s="147">
        <v>5216283.4977345038</v>
      </c>
      <c r="E39" s="147">
        <v>5388720.2998435339</v>
      </c>
      <c r="F39" s="147">
        <v>5444671.8500891216</v>
      </c>
      <c r="G39" s="147">
        <v>3456905.4908267139</v>
      </c>
      <c r="H39" s="147">
        <v>3836013.0113795577</v>
      </c>
      <c r="I39" s="147">
        <v>5340544.173912338</v>
      </c>
    </row>
    <row r="40" spans="1:9" s="8" customFormat="1" x14ac:dyDescent="0.2">
      <c r="A40" s="25" t="s">
        <v>21</v>
      </c>
      <c r="B40" s="148">
        <v>7797046.4179214584</v>
      </c>
      <c r="C40" s="148">
        <v>8550030.6726529375</v>
      </c>
      <c r="D40" s="148">
        <v>7887719.9973063888</v>
      </c>
      <c r="E40" s="148">
        <v>8057517.3360313829</v>
      </c>
      <c r="F40" s="148">
        <v>8384986.5564033389</v>
      </c>
      <c r="G40" s="148">
        <v>5840146.0471990509</v>
      </c>
      <c r="H40" s="148">
        <v>6058728.1470331997</v>
      </c>
      <c r="I40" s="148">
        <v>8282577.3739101216</v>
      </c>
    </row>
    <row r="41" spans="1:9" s="5" customFormat="1" x14ac:dyDescent="0.2">
      <c r="A41" s="6" t="s">
        <v>46</v>
      </c>
      <c r="B41" s="149">
        <v>42427102.376786433</v>
      </c>
      <c r="C41" s="149">
        <v>42460649.081190757</v>
      </c>
      <c r="D41" s="149">
        <v>42577907.031943239</v>
      </c>
      <c r="E41" s="149">
        <v>40973601.589858107</v>
      </c>
      <c r="F41" s="149">
        <v>42956486.122557923</v>
      </c>
      <c r="G41" s="149">
        <v>27570740.391720425</v>
      </c>
      <c r="H41" s="149">
        <v>32702152.794010706</v>
      </c>
      <c r="I41" s="149">
        <v>39930886.639026195</v>
      </c>
    </row>
    <row r="42" spans="1:9" s="5" customFormat="1" x14ac:dyDescent="0.2">
      <c r="B42" s="4"/>
      <c r="C42" s="4"/>
      <c r="D42" s="4"/>
      <c r="E42" s="4"/>
      <c r="F42" s="4"/>
      <c r="G42" s="4"/>
      <c r="H42" s="4"/>
    </row>
    <row r="43" spans="1:9" s="5" customFormat="1" x14ac:dyDescent="0.2"/>
    <row r="44" spans="1:9" s="8" customFormat="1" x14ac:dyDescent="0.2">
      <c r="A44" s="6" t="s">
        <v>22</v>
      </c>
      <c r="B44" s="6">
        <v>2015</v>
      </c>
      <c r="C44" s="6">
        <v>2016</v>
      </c>
      <c r="D44" s="6">
        <v>2017</v>
      </c>
      <c r="E44" s="6">
        <v>2018</v>
      </c>
      <c r="F44" s="6">
        <v>2019</v>
      </c>
      <c r="G44" s="6">
        <v>2020</v>
      </c>
      <c r="H44" s="6">
        <v>2021</v>
      </c>
      <c r="I44" s="6">
        <v>2022</v>
      </c>
    </row>
    <row r="45" spans="1:9" s="8" customFormat="1" x14ac:dyDescent="0.2">
      <c r="A45" s="25" t="s">
        <v>95</v>
      </c>
      <c r="B45" s="66">
        <v>11.257326625814065</v>
      </c>
      <c r="C45" s="66">
        <v>11.45329935392096</v>
      </c>
      <c r="D45" s="66">
        <v>11.761128792883817</v>
      </c>
      <c r="E45" s="66">
        <v>10.954806952201901</v>
      </c>
      <c r="F45" s="66">
        <v>11.702090461668112</v>
      </c>
      <c r="G45" s="66">
        <v>11.043183740626212</v>
      </c>
      <c r="H45" s="66">
        <v>12.185961384419276</v>
      </c>
      <c r="I45" s="66">
        <v>10.787820836056508</v>
      </c>
    </row>
    <row r="46" spans="1:9" s="8" customFormat="1" x14ac:dyDescent="0.2">
      <c r="A46" s="25" t="s">
        <v>17</v>
      </c>
      <c r="B46" s="66">
        <v>6.3933081506748435</v>
      </c>
      <c r="C46" s="66">
        <v>6.3118351729593583</v>
      </c>
      <c r="D46" s="66">
        <v>6.4906396914504265</v>
      </c>
      <c r="E46" s="66">
        <v>6.7329447640638254</v>
      </c>
      <c r="F46" s="66">
        <v>6.5759553696288666</v>
      </c>
      <c r="G46" s="66">
        <v>7.5930028248864581</v>
      </c>
      <c r="H46" s="66">
        <v>7.2470589370936143</v>
      </c>
      <c r="I46" s="66">
        <v>6.6231305939416725</v>
      </c>
    </row>
    <row r="47" spans="1:9" s="8" customFormat="1" x14ac:dyDescent="0.2">
      <c r="A47" s="25" t="s">
        <v>18</v>
      </c>
      <c r="B47" s="66">
        <v>8.1155614760393426</v>
      </c>
      <c r="C47" s="66">
        <v>8.0117513031571246</v>
      </c>
      <c r="D47" s="66">
        <v>8.1129494056430005</v>
      </c>
      <c r="E47" s="66">
        <v>8.2255647091190465</v>
      </c>
      <c r="F47" s="66">
        <v>8.0769192919952779</v>
      </c>
      <c r="G47" s="66">
        <v>8.4352568664634973</v>
      </c>
      <c r="H47" s="66">
        <v>9.1520440544523876</v>
      </c>
      <c r="I47" s="66">
        <v>8.5161262082181324</v>
      </c>
    </row>
    <row r="48" spans="1:9" s="8" customFormat="1" x14ac:dyDescent="0.2">
      <c r="A48" s="25" t="s">
        <v>19</v>
      </c>
      <c r="B48" s="66">
        <v>7.3207660214099937</v>
      </c>
      <c r="C48" s="66">
        <v>6.6599093874311173</v>
      </c>
      <c r="D48" s="66">
        <v>7.0954869044811018</v>
      </c>
      <c r="E48" s="66">
        <v>7.1511552049650611</v>
      </c>
      <c r="F48" s="66">
        <v>6.6428939070716559</v>
      </c>
      <c r="G48" s="66">
        <v>7.0419033601885426</v>
      </c>
      <c r="H48" s="66">
        <v>8.4406337090673542</v>
      </c>
      <c r="I48" s="66">
        <v>7.1927053889886547</v>
      </c>
    </row>
    <row r="49" spans="1:9" s="8" customFormat="1" x14ac:dyDescent="0.2">
      <c r="A49" s="25" t="s">
        <v>10</v>
      </c>
      <c r="B49" s="66">
        <v>14.092929875273825</v>
      </c>
      <c r="C49" s="66">
        <v>13.331198102567388</v>
      </c>
      <c r="D49" s="66">
        <v>13.984621140396616</v>
      </c>
      <c r="E49" s="66">
        <v>12.825149926671664</v>
      </c>
      <c r="F49" s="66">
        <v>12.641711845185128</v>
      </c>
      <c r="G49" s="66">
        <v>12.316779016741931</v>
      </c>
      <c r="H49" s="66">
        <v>12.501301359032485</v>
      </c>
      <c r="I49" s="66">
        <v>12.634572196653659</v>
      </c>
    </row>
    <row r="50" spans="1:9" s="8" customFormat="1" x14ac:dyDescent="0.2">
      <c r="A50" s="25" t="s">
        <v>11</v>
      </c>
      <c r="B50" s="27">
        <v>21.626581961125218</v>
      </c>
      <c r="C50" s="27">
        <v>21.634243460921436</v>
      </c>
      <c r="D50" s="27">
        <v>21.778641331373329</v>
      </c>
      <c r="E50" s="27">
        <v>21.293547327006578</v>
      </c>
      <c r="F50" s="27">
        <v>22.165853508942135</v>
      </c>
      <c r="G50" s="27">
        <v>19.849156481177605</v>
      </c>
      <c r="H50" s="27">
        <v>20.215845252615072</v>
      </c>
      <c r="I50" s="27">
        <v>20.128892821758303</v>
      </c>
    </row>
    <row r="51" spans="1:9" s="8" customFormat="1" x14ac:dyDescent="0.2">
      <c r="A51" s="25" t="s">
        <v>20</v>
      </c>
      <c r="B51" s="27">
        <v>12.816012505228681</v>
      </c>
      <c r="C51" s="27">
        <v>12.461399650261397</v>
      </c>
      <c r="D51" s="27">
        <v>12.251150564589963</v>
      </c>
      <c r="E51" s="27">
        <v>13.15168813760654</v>
      </c>
      <c r="F51" s="27">
        <v>12.674853884824481</v>
      </c>
      <c r="G51" s="27">
        <v>12.538312144366035</v>
      </c>
      <c r="H51" s="27">
        <v>11.730154389352958</v>
      </c>
      <c r="I51" s="27">
        <v>13.3744692978913</v>
      </c>
    </row>
    <row r="52" spans="1:9" s="8" customFormat="1" x14ac:dyDescent="0.2">
      <c r="A52" s="25" t="s">
        <v>21</v>
      </c>
      <c r="B52" s="10">
        <v>18.377513384434039</v>
      </c>
      <c r="C52" s="10">
        <v>20.136363568781228</v>
      </c>
      <c r="D52" s="10">
        <v>18.525382169181732</v>
      </c>
      <c r="E52" s="10">
        <v>19.665142978365367</v>
      </c>
      <c r="F52" s="10">
        <v>19.519721730684335</v>
      </c>
      <c r="G52" s="10">
        <v>21.182405565549718</v>
      </c>
      <c r="H52" s="10">
        <v>18.527000913966852</v>
      </c>
      <c r="I52" s="10">
        <v>20.742282656491774</v>
      </c>
    </row>
    <row r="53" spans="1:9" s="5" customFormat="1" x14ac:dyDescent="0.2">
      <c r="A53" s="6" t="s">
        <v>46</v>
      </c>
      <c r="B53" s="37">
        <f>SUM(B45:B52)</f>
        <v>100.00000000000001</v>
      </c>
      <c r="C53" s="37">
        <f>SUM(C45:C52)</f>
        <v>100</v>
      </c>
      <c r="D53" s="37">
        <f>SUM(D45:D52)</f>
        <v>99.999999999999972</v>
      </c>
      <c r="E53" s="37">
        <f>SUM(E45:E52)</f>
        <v>99.999999999999986</v>
      </c>
      <c r="F53" s="37">
        <v>100</v>
      </c>
      <c r="G53" s="37">
        <v>100</v>
      </c>
      <c r="H53" s="37">
        <v>100</v>
      </c>
      <c r="I53" s="37">
        <v>100</v>
      </c>
    </row>
    <row r="54" spans="1:9" s="5" customFormat="1" x14ac:dyDescent="0.2">
      <c r="B54" s="4"/>
      <c r="C54" s="4"/>
      <c r="D54" s="4"/>
      <c r="E54" s="4"/>
      <c r="F54" s="4"/>
      <c r="G54" s="4"/>
      <c r="H54" s="4"/>
    </row>
    <row r="55" spans="1:9" s="5" customFormat="1" x14ac:dyDescent="0.2"/>
    <row r="56" spans="1:9" s="8" customFormat="1" x14ac:dyDescent="0.2">
      <c r="A56" s="6" t="s">
        <v>117</v>
      </c>
      <c r="B56" s="6">
        <v>2015</v>
      </c>
      <c r="C56" s="6">
        <v>2016</v>
      </c>
      <c r="D56" s="6">
        <v>2017</v>
      </c>
      <c r="E56" s="6">
        <v>2018</v>
      </c>
      <c r="F56" s="6">
        <v>2019</v>
      </c>
      <c r="G56" s="6">
        <v>2020</v>
      </c>
      <c r="H56" s="6">
        <v>2021</v>
      </c>
      <c r="I56" s="6">
        <v>2022</v>
      </c>
    </row>
    <row r="57" spans="1:9" s="8" customFormat="1" x14ac:dyDescent="0.2">
      <c r="A57" s="25" t="s">
        <v>95</v>
      </c>
      <c r="B57" s="129" t="s">
        <v>90</v>
      </c>
      <c r="C57" s="146">
        <v>18051610.148925766</v>
      </c>
      <c r="D57" s="146">
        <v>20029868.178562995</v>
      </c>
      <c r="E57" s="146">
        <v>18930772.616978679</v>
      </c>
      <c r="F57" s="146">
        <v>20190280.133905508</v>
      </c>
      <c r="G57" s="146">
        <v>6365793.1646815538</v>
      </c>
      <c r="H57" s="146">
        <v>10438679.328122715</v>
      </c>
      <c r="I57" s="146">
        <v>12808794.473861309</v>
      </c>
    </row>
    <row r="58" spans="1:9" s="8" customFormat="1" x14ac:dyDescent="0.2">
      <c r="A58" s="25" t="s">
        <v>17</v>
      </c>
      <c r="B58" s="129" t="s">
        <v>90</v>
      </c>
      <c r="C58" s="146">
        <v>11103647.744620359</v>
      </c>
      <c r="D58" s="146">
        <v>11931437.141840162</v>
      </c>
      <c r="E58" s="146">
        <v>11671692.079171183</v>
      </c>
      <c r="F58" s="146">
        <v>11312617.149057074</v>
      </c>
      <c r="G58" s="146">
        <v>3648059.0669204053</v>
      </c>
      <c r="H58" s="146">
        <v>6251527.1607405515</v>
      </c>
      <c r="I58" s="146">
        <v>8835908.6837690305</v>
      </c>
    </row>
    <row r="59" spans="1:9" s="8" customFormat="1" x14ac:dyDescent="0.2">
      <c r="A59" s="25" t="s">
        <v>18</v>
      </c>
      <c r="B59" s="129" t="s">
        <v>90</v>
      </c>
      <c r="C59" s="146">
        <v>23740655.137684826</v>
      </c>
      <c r="D59" s="146">
        <v>20923425.058731142</v>
      </c>
      <c r="E59" s="146">
        <v>12314231.498095589</v>
      </c>
      <c r="F59" s="146">
        <v>19309252.648396131</v>
      </c>
      <c r="G59" s="146">
        <v>6553050.8149542632</v>
      </c>
      <c r="H59" s="146">
        <v>10917973.175306918</v>
      </c>
      <c r="I59" s="146">
        <v>14601443.731671419</v>
      </c>
    </row>
    <row r="60" spans="1:9" s="8" customFormat="1" x14ac:dyDescent="0.2">
      <c r="A60" s="25" t="s">
        <v>19</v>
      </c>
      <c r="B60" s="129" t="s">
        <v>90</v>
      </c>
      <c r="C60" s="146">
        <v>15765818.034008229</v>
      </c>
      <c r="D60" s="146">
        <v>18853269.445887677</v>
      </c>
      <c r="E60" s="146">
        <v>16359656.232615132</v>
      </c>
      <c r="F60" s="146">
        <v>14286992.163623478</v>
      </c>
      <c r="G60" s="146">
        <v>5559885.7644262174</v>
      </c>
      <c r="H60" s="146">
        <v>6206120.8506751964</v>
      </c>
      <c r="I60" s="146">
        <v>14694429.951412939</v>
      </c>
    </row>
    <row r="61" spans="1:9" s="8" customFormat="1" x14ac:dyDescent="0.2">
      <c r="A61" s="25" t="s">
        <v>10</v>
      </c>
      <c r="B61" s="129" t="s">
        <v>90</v>
      </c>
      <c r="C61" s="146">
        <v>26227765.537777252</v>
      </c>
      <c r="D61" s="146">
        <v>24310073.350005757</v>
      </c>
      <c r="E61" s="146">
        <v>20590879.437253311</v>
      </c>
      <c r="F61" s="146">
        <v>29624356.335034538</v>
      </c>
      <c r="G61" s="146">
        <v>7419345.3587702475</v>
      </c>
      <c r="H61" s="146">
        <v>6557121.5883171912</v>
      </c>
      <c r="I61" s="146">
        <v>17531433.045618974</v>
      </c>
    </row>
    <row r="62" spans="1:9" s="8" customFormat="1" x14ac:dyDescent="0.2">
      <c r="A62" s="25" t="s">
        <v>11</v>
      </c>
      <c r="B62" s="130" t="s">
        <v>90</v>
      </c>
      <c r="C62" s="147">
        <v>32835446.81084951</v>
      </c>
      <c r="D62" s="147">
        <v>37218825.454317436</v>
      </c>
      <c r="E62" s="147">
        <v>32649158.068438753</v>
      </c>
      <c r="F62" s="147">
        <v>38801311.462514989</v>
      </c>
      <c r="G62" s="147">
        <v>8780960.3267830424</v>
      </c>
      <c r="H62" s="147">
        <v>15007678.760942347</v>
      </c>
      <c r="I62" s="147">
        <v>26975804.978578705</v>
      </c>
    </row>
    <row r="63" spans="1:9" s="8" customFormat="1" x14ac:dyDescent="0.2">
      <c r="A63" s="25" t="s">
        <v>20</v>
      </c>
      <c r="B63" s="130" t="s">
        <v>90</v>
      </c>
      <c r="C63" s="147">
        <v>30807930.839226007</v>
      </c>
      <c r="D63" s="147">
        <v>24279665.022046786</v>
      </c>
      <c r="E63" s="147">
        <v>27965812.692789447</v>
      </c>
      <c r="F63" s="147">
        <v>24000983.470541541</v>
      </c>
      <c r="G63" s="147">
        <v>9926776.7184771523</v>
      </c>
      <c r="H63" s="147">
        <v>9973668.1732215136</v>
      </c>
      <c r="I63" s="147">
        <v>18793648.120362304</v>
      </c>
    </row>
    <row r="64" spans="1:9" s="8" customFormat="1" x14ac:dyDescent="0.2">
      <c r="A64" s="25" t="s">
        <v>21</v>
      </c>
      <c r="B64" s="131" t="s">
        <v>90</v>
      </c>
      <c r="C64" s="148">
        <v>54671699.746908084</v>
      </c>
      <c r="D64" s="148">
        <v>51866558.348608017</v>
      </c>
      <c r="E64" s="148">
        <v>60730732.374658033</v>
      </c>
      <c r="F64" s="148">
        <v>55697848.636926845</v>
      </c>
      <c r="G64" s="148">
        <v>17009842.784987114</v>
      </c>
      <c r="H64" s="148">
        <v>30113413.962673575</v>
      </c>
      <c r="I64" s="148">
        <v>37778588.014725253</v>
      </c>
    </row>
    <row r="65" spans="1:9" s="5" customFormat="1" x14ac:dyDescent="0.2">
      <c r="A65" s="6" t="s">
        <v>46</v>
      </c>
      <c r="B65" s="132" t="s">
        <v>90</v>
      </c>
      <c r="C65" s="149">
        <v>213204574.00000006</v>
      </c>
      <c r="D65" s="149">
        <v>209413121.99999997</v>
      </c>
      <c r="E65" s="149">
        <v>201212935.00000012</v>
      </c>
      <c r="F65" s="149">
        <v>213223642.00000012</v>
      </c>
      <c r="G65" s="149">
        <v>65263714</v>
      </c>
      <c r="H65" s="149">
        <v>95466183</v>
      </c>
      <c r="I65" s="149">
        <v>152020050.99999994</v>
      </c>
    </row>
    <row r="66" spans="1:9" s="5" customFormat="1" x14ac:dyDescent="0.2">
      <c r="B66" s="133"/>
      <c r="C66" s="4"/>
      <c r="D66" s="4"/>
      <c r="E66" s="4"/>
      <c r="F66" s="4"/>
      <c r="G66" s="4"/>
      <c r="H66" s="4"/>
    </row>
    <row r="67" spans="1:9" s="5" customFormat="1" x14ac:dyDescent="0.2">
      <c r="B67" s="134"/>
    </row>
    <row r="68" spans="1:9" s="8" customFormat="1" x14ac:dyDescent="0.2">
      <c r="A68" s="6" t="s">
        <v>15</v>
      </c>
      <c r="B68" s="6">
        <v>2015</v>
      </c>
      <c r="C68" s="6">
        <v>2016</v>
      </c>
      <c r="D68" s="6">
        <v>2017</v>
      </c>
      <c r="E68" s="6">
        <v>2018</v>
      </c>
      <c r="F68" s="6">
        <v>2019</v>
      </c>
      <c r="G68" s="6">
        <v>2020</v>
      </c>
      <c r="H68" s="6">
        <v>2021</v>
      </c>
      <c r="I68" s="6">
        <v>2022</v>
      </c>
    </row>
    <row r="69" spans="1:9" s="8" customFormat="1" x14ac:dyDescent="0.2">
      <c r="A69" s="25" t="s">
        <v>95</v>
      </c>
      <c r="B69" s="129" t="s">
        <v>90</v>
      </c>
      <c r="C69" s="66">
        <v>8.4668024753192039</v>
      </c>
      <c r="D69" s="66">
        <v>9.5647626983771321</v>
      </c>
      <c r="E69" s="66">
        <v>9.4083278577387084</v>
      </c>
      <c r="F69" s="66">
        <v>9.4690625976201588</v>
      </c>
      <c r="G69" s="66">
        <v>9.7539548004907495</v>
      </c>
      <c r="H69" s="66">
        <v>10.934426202127213</v>
      </c>
      <c r="I69" s="66">
        <v>8.4257269943037372</v>
      </c>
    </row>
    <row r="70" spans="1:9" s="8" customFormat="1" x14ac:dyDescent="0.2">
      <c r="A70" s="25" t="s">
        <v>17</v>
      </c>
      <c r="B70" s="129" t="s">
        <v>90</v>
      </c>
      <c r="C70" s="66">
        <v>5.2079782043608311</v>
      </c>
      <c r="D70" s="66">
        <v>5.6975594594498054</v>
      </c>
      <c r="E70" s="66">
        <v>5.8006668801740719</v>
      </c>
      <c r="F70" s="66">
        <v>5.3055172695423112</v>
      </c>
      <c r="G70" s="66">
        <v>5.5897202952936524</v>
      </c>
      <c r="H70" s="66">
        <v>6.5484205655740437</v>
      </c>
      <c r="I70" s="66">
        <v>5.8123310876727903</v>
      </c>
    </row>
    <row r="71" spans="1:9" s="8" customFormat="1" x14ac:dyDescent="0.2">
      <c r="A71" s="25" t="s">
        <v>18</v>
      </c>
      <c r="B71" s="129" t="s">
        <v>90</v>
      </c>
      <c r="C71" s="66">
        <v>11.135152821667337</v>
      </c>
      <c r="D71" s="66">
        <v>9.9914584429580984</v>
      </c>
      <c r="E71" s="66">
        <v>6.11999993842125</v>
      </c>
      <c r="F71" s="66">
        <v>9.0558685084255952</v>
      </c>
      <c r="G71" s="66">
        <v>10.04087940038819</v>
      </c>
      <c r="H71" s="66">
        <v>11.436482356592093</v>
      </c>
      <c r="I71" s="66">
        <v>9.6049459499730201</v>
      </c>
    </row>
    <row r="72" spans="1:9" s="8" customFormat="1" x14ac:dyDescent="0.2">
      <c r="A72" s="25" t="s">
        <v>19</v>
      </c>
      <c r="B72" s="129" t="s">
        <v>90</v>
      </c>
      <c r="C72" s="66">
        <v>7.3946903381201512</v>
      </c>
      <c r="D72" s="66">
        <v>9.0029073946415252</v>
      </c>
      <c r="E72" s="66">
        <v>8.1305191600207678</v>
      </c>
      <c r="F72" s="66">
        <v>6.7004728132462343</v>
      </c>
      <c r="G72" s="66">
        <v>8.5191072092927733</v>
      </c>
      <c r="H72" s="66">
        <v>6.5008578489779953</v>
      </c>
      <c r="I72" s="66">
        <v>9.6661130257172054</v>
      </c>
    </row>
    <row r="73" spans="1:9" s="8" customFormat="1" x14ac:dyDescent="0.2">
      <c r="A73" s="25" t="s">
        <v>10</v>
      </c>
      <c r="B73" s="129" t="s">
        <v>90</v>
      </c>
      <c r="C73" s="66">
        <v>12.301689896098219</v>
      </c>
      <c r="D73" s="66">
        <v>11.608667650733823</v>
      </c>
      <c r="E73" s="66">
        <v>10.233377609274132</v>
      </c>
      <c r="F73" s="66">
        <v>13.893560797087659</v>
      </c>
      <c r="G73" s="66">
        <v>11.368254890872818</v>
      </c>
      <c r="H73" s="66">
        <v>6.8685280821557431</v>
      </c>
      <c r="I73" s="66">
        <v>11.532316250583929</v>
      </c>
    </row>
    <row r="74" spans="1:9" s="8" customFormat="1" x14ac:dyDescent="0.2">
      <c r="A74" s="25" t="s">
        <v>11</v>
      </c>
      <c r="B74" s="130" t="s">
        <v>90</v>
      </c>
      <c r="C74" s="27">
        <v>15.400911056837602</v>
      </c>
      <c r="D74" s="27">
        <v>17.772919432583329</v>
      </c>
      <c r="E74" s="27">
        <v>16.22617257108185</v>
      </c>
      <c r="F74" s="27">
        <v>18.197471489824281</v>
      </c>
      <c r="G74" s="27">
        <v>13.454582628844939</v>
      </c>
      <c r="H74" s="27">
        <v>15.720413542607384</v>
      </c>
      <c r="I74" s="27">
        <v>17.744899308433141</v>
      </c>
    </row>
    <row r="75" spans="1:9" s="8" customFormat="1" x14ac:dyDescent="0.2">
      <c r="A75" s="25" t="s">
        <v>20</v>
      </c>
      <c r="B75" s="130" t="s">
        <v>90</v>
      </c>
      <c r="C75" s="27">
        <v>14.449938977024953</v>
      </c>
      <c r="D75" s="27">
        <v>11.594146914082483</v>
      </c>
      <c r="E75" s="27">
        <v>13.898615758867313</v>
      </c>
      <c r="F75" s="27">
        <v>11.25624871867705</v>
      </c>
      <c r="G75" s="27">
        <v>15.21025407545325</v>
      </c>
      <c r="H75" s="27">
        <v>10.447331044147344</v>
      </c>
      <c r="I75" s="27">
        <v>12.362611377075716</v>
      </c>
    </row>
    <row r="76" spans="1:9" s="8" customFormat="1" x14ac:dyDescent="0.2">
      <c r="A76" s="25" t="s">
        <v>21</v>
      </c>
      <c r="B76" s="131" t="s">
        <v>90</v>
      </c>
      <c r="C76" s="10">
        <v>25.642836230571714</v>
      </c>
      <c r="D76" s="10">
        <v>24.767578007173789</v>
      </c>
      <c r="E76" s="10">
        <v>30.182320224421971</v>
      </c>
      <c r="F76" s="10">
        <v>26.121797805576758</v>
      </c>
      <c r="G76" s="10">
        <v>26.063246699363624</v>
      </c>
      <c r="H76" s="10">
        <v>31.543540357818195</v>
      </c>
      <c r="I76" s="10">
        <v>24.85105600624042</v>
      </c>
    </row>
    <row r="77" spans="1:9" s="5" customFormat="1" x14ac:dyDescent="0.2">
      <c r="A77" s="6" t="s">
        <v>46</v>
      </c>
      <c r="B77" s="132" t="s">
        <v>90</v>
      </c>
      <c r="C77" s="37">
        <f>SUM(C69:C76)</f>
        <v>100.00000000000001</v>
      </c>
      <c r="D77" s="37">
        <f>SUM(D69:D76)</f>
        <v>99.999999999999972</v>
      </c>
      <c r="E77" s="37">
        <f>SUM(E69:E76)</f>
        <v>100.00000000000006</v>
      </c>
      <c r="F77" s="37">
        <v>100.00000000000006</v>
      </c>
      <c r="G77" s="37">
        <v>100</v>
      </c>
      <c r="H77" s="37">
        <v>100</v>
      </c>
      <c r="I77" s="37">
        <v>99.999999999999972</v>
      </c>
    </row>
    <row r="78" spans="1:9" s="5" customFormat="1" x14ac:dyDescent="0.2">
      <c r="B78" s="133"/>
      <c r="C78" s="4"/>
      <c r="D78" s="4"/>
      <c r="E78" s="4"/>
      <c r="F78" s="4"/>
      <c r="G78" s="4"/>
      <c r="H78" s="4"/>
    </row>
    <row r="79" spans="1:9" s="5" customFormat="1" x14ac:dyDescent="0.2">
      <c r="B79" s="134"/>
    </row>
    <row r="80" spans="1:9" s="8" customFormat="1" x14ac:dyDescent="0.2">
      <c r="A80" s="6" t="s">
        <v>23</v>
      </c>
      <c r="B80" s="135">
        <v>2015</v>
      </c>
      <c r="C80" s="6">
        <v>2016</v>
      </c>
      <c r="D80" s="6">
        <v>2017</v>
      </c>
      <c r="E80" s="6">
        <v>2018</v>
      </c>
      <c r="F80" s="6">
        <v>2019</v>
      </c>
      <c r="G80" s="6">
        <v>2020</v>
      </c>
      <c r="H80" s="6">
        <v>2021</v>
      </c>
      <c r="I80" s="6">
        <v>2022</v>
      </c>
    </row>
    <row r="81" spans="1:9" s="8" customFormat="1" x14ac:dyDescent="0.2">
      <c r="A81" s="25" t="s">
        <v>95</v>
      </c>
      <c r="B81" s="130" t="s">
        <v>90</v>
      </c>
      <c r="C81" s="27">
        <v>3.7124014210019727</v>
      </c>
      <c r="D81" s="27">
        <v>3.9996023525810114</v>
      </c>
      <c r="E81" s="27">
        <v>4.2148227611684934</v>
      </c>
      <c r="F81" s="27">
        <v>4.0165219542484643</v>
      </c>
      <c r="G81" s="27">
        <v>2.0907870258075665</v>
      </c>
      <c r="H81" s="27">
        <v>2.619445792753726</v>
      </c>
      <c r="I81" s="27">
        <v>2.9734838123129159</v>
      </c>
    </row>
    <row r="82" spans="1:9" s="8" customFormat="1" x14ac:dyDescent="0.2">
      <c r="A82" s="25" t="s">
        <v>17</v>
      </c>
      <c r="B82" s="130" t="s">
        <v>90</v>
      </c>
      <c r="C82" s="27">
        <v>4.1436171599646228</v>
      </c>
      <c r="D82" s="27">
        <v>4.3171087239971593</v>
      </c>
      <c r="E82" s="27">
        <v>4.2280924638319588</v>
      </c>
      <c r="F82" s="27">
        <v>4.0047506828790187</v>
      </c>
      <c r="G82" s="27">
        <v>1.7426086728067405</v>
      </c>
      <c r="H82" s="27">
        <v>2.6378371828720142</v>
      </c>
      <c r="I82" s="27">
        <v>3.341019011461198</v>
      </c>
    </row>
    <row r="83" spans="1:9" s="8" customFormat="1" x14ac:dyDescent="0.2">
      <c r="A83" s="25" t="s">
        <v>18</v>
      </c>
      <c r="B83" s="130" t="s">
        <v>90</v>
      </c>
      <c r="C83" s="27">
        <v>6.9796691423711907</v>
      </c>
      <c r="D83" s="27">
        <v>6.0567791771281341</v>
      </c>
      <c r="E83" s="27">
        <v>3.6513822231335076</v>
      </c>
      <c r="F83" s="27">
        <v>5.5653306673812137</v>
      </c>
      <c r="G83" s="27">
        <v>2.8177132530876645</v>
      </c>
      <c r="H83" s="27">
        <v>3.6479390844735193</v>
      </c>
      <c r="I83" s="27">
        <v>4.2938291166915059</v>
      </c>
    </row>
    <row r="84" spans="1:9" s="8" customFormat="1" x14ac:dyDescent="0.2">
      <c r="A84" s="25" t="s">
        <v>19</v>
      </c>
      <c r="B84" s="130" t="s">
        <v>90</v>
      </c>
      <c r="C84" s="27">
        <v>5.5759360711323218</v>
      </c>
      <c r="D84" s="27">
        <v>6.2401093676740569</v>
      </c>
      <c r="E84" s="27">
        <v>5.5797363195348852</v>
      </c>
      <c r="F84" s="27">
        <v>5.0067365707247573</v>
      </c>
      <c r="G84" s="27">
        <v>2.8636990725071869</v>
      </c>
      <c r="H84" s="27">
        <v>2.2483754311050101</v>
      </c>
      <c r="I84" s="27">
        <v>5.1162471685617978</v>
      </c>
    </row>
    <row r="85" spans="1:9" s="8" customFormat="1" x14ac:dyDescent="0.2">
      <c r="A85" s="25" t="s">
        <v>10</v>
      </c>
      <c r="B85" s="130" t="s">
        <v>90</v>
      </c>
      <c r="C85" s="27">
        <v>4.6340605811762234</v>
      </c>
      <c r="D85" s="27">
        <v>4.0824727428625867</v>
      </c>
      <c r="E85" s="27">
        <v>3.9158689703399712</v>
      </c>
      <c r="F85" s="27">
        <v>5.455245348552614</v>
      </c>
      <c r="G85" s="27">
        <v>2.1848418642013967</v>
      </c>
      <c r="H85" s="27">
        <v>1.6039161818186571</v>
      </c>
      <c r="I85" s="27">
        <v>3.4749448987860632</v>
      </c>
    </row>
    <row r="86" spans="1:9" s="8" customFormat="1" x14ac:dyDescent="0.2">
      <c r="A86" s="25" t="s">
        <v>11</v>
      </c>
      <c r="B86" s="130" t="s">
        <v>90</v>
      </c>
      <c r="C86" s="27">
        <v>3.5749569317088357</v>
      </c>
      <c r="D86" s="27">
        <v>4.0134662093848794</v>
      </c>
      <c r="E86" s="27">
        <v>3.7397250684408223</v>
      </c>
      <c r="F86" s="27">
        <v>4.0750523996706196</v>
      </c>
      <c r="G86" s="27">
        <v>1.6045436293250284</v>
      </c>
      <c r="H86" s="27">
        <v>2.2701015081220937</v>
      </c>
      <c r="I86" s="27">
        <v>3.3561825288626879</v>
      </c>
    </row>
    <row r="87" spans="1:9" s="8" customFormat="1" x14ac:dyDescent="0.2">
      <c r="A87" s="25" t="s">
        <v>20</v>
      </c>
      <c r="B87" s="130" t="s">
        <v>90</v>
      </c>
      <c r="C87" s="27">
        <v>5.8232482204657261</v>
      </c>
      <c r="D87" s="27">
        <v>4.6542911077789588</v>
      </c>
      <c r="E87" s="27">
        <v>5.1863479360279392</v>
      </c>
      <c r="F87" s="27">
        <v>4.4081597810433104</v>
      </c>
      <c r="G87" s="27">
        <v>2.8715788571075973</v>
      </c>
      <c r="H87" s="27">
        <v>2.6000089529505144</v>
      </c>
      <c r="I87" s="27">
        <v>3.5190511506610358</v>
      </c>
    </row>
    <row r="88" spans="1:9" s="8" customFormat="1" x14ac:dyDescent="0.2">
      <c r="A88" s="25" t="s">
        <v>21</v>
      </c>
      <c r="B88" s="130" t="s">
        <v>90</v>
      </c>
      <c r="C88" s="27">
        <v>6.3951557940382484</v>
      </c>
      <c r="D88" s="27">
        <v>6.5751851233882652</v>
      </c>
      <c r="E88" s="27">
        <v>7.5322914580436287</v>
      </c>
      <c r="F88" s="27">
        <v>6.6425686269457671</v>
      </c>
      <c r="G88" s="27">
        <v>2.9125714746714388</v>
      </c>
      <c r="H88" s="27">
        <v>4.9702533653732797</v>
      </c>
      <c r="I88" s="27">
        <v>4.5612116022877984</v>
      </c>
    </row>
    <row r="89" spans="1:9" s="5" customFormat="1" x14ac:dyDescent="0.2">
      <c r="A89" s="6" t="s">
        <v>46</v>
      </c>
      <c r="B89" s="132" t="s">
        <v>90</v>
      </c>
      <c r="C89" s="37">
        <v>5.0218774939655297</v>
      </c>
      <c r="D89" s="37">
        <v>4.9180350702279005</v>
      </c>
      <c r="E89" s="37">
        <v>4.9076276235812459</v>
      </c>
      <c r="F89" s="37">
        <v>4.9637123807486914</v>
      </c>
      <c r="G89" s="37">
        <v>2.3671367933085645</v>
      </c>
      <c r="H89" s="37">
        <v>2.919262948874862</v>
      </c>
      <c r="I89" s="37">
        <v>3.8070792761066348</v>
      </c>
    </row>
    <row r="90" spans="1:9" s="13" customFormat="1" ht="11.25" x14ac:dyDescent="0.2">
      <c r="A90" s="128" t="s">
        <v>89</v>
      </c>
    </row>
    <row r="92" spans="1:9" x14ac:dyDescent="0.2">
      <c r="A92" s="94"/>
    </row>
  </sheetData>
  <hyperlinks>
    <hyperlink ref="A2" location="Sommaire!A1" display="Retour au menu &quot;Public des salles de cinéma&quot;" xr:uid="{00000000-0004-0000-0500-000000000000}"/>
  </hyperlinks>
  <printOptions verticalCentered="1"/>
  <pageMargins left="0.78740157480314965" right="0.78740157480314965" top="0.59055118110236227" bottom="0.98425196850393704" header="0.51181102362204722" footer="0.51181102362204722"/>
  <pageSetup paperSize="9" pageOrder="overThenDown" orientation="landscape" r:id="rId1"/>
  <headerFooter alignWithMargins="0">
    <oddFooter>&amp;L&amp;"Arial,Gras italique"&amp;9&amp;G&amp;R&amp;"Arial,Gras italique"&amp;9Profil du public des salles de cinéma</oddFooter>
  </headerFooter>
  <rowBreaks count="2" manualBreakCount="2">
    <brk id="31" max="16383" man="1"/>
    <brk id="55"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Q98"/>
  <sheetViews>
    <sheetView topLeftCell="A58" workbookViewId="0">
      <selection activeCell="S90" sqref="S90"/>
    </sheetView>
  </sheetViews>
  <sheetFormatPr baseColWidth="10" defaultColWidth="11.42578125" defaultRowHeight="12" x14ac:dyDescent="0.2"/>
  <cols>
    <col min="1" max="1" width="21.140625" style="14" customWidth="1"/>
    <col min="2" max="2" width="8.140625" style="14" bestFit="1" customWidth="1"/>
    <col min="3" max="3" width="7.5703125" style="14" bestFit="1" customWidth="1"/>
    <col min="4" max="4" width="8.140625" style="14" bestFit="1" customWidth="1"/>
    <col min="5" max="5" width="7.5703125" style="14" bestFit="1" customWidth="1"/>
    <col min="6" max="6" width="8.140625" style="14" bestFit="1" customWidth="1"/>
    <col min="7" max="7" width="7.5703125" style="14" bestFit="1" customWidth="1"/>
    <col min="8" max="8" width="8.140625" style="14" bestFit="1" customWidth="1"/>
    <col min="9" max="9" width="7.5703125" style="14" bestFit="1" customWidth="1"/>
    <col min="10" max="10" width="8.140625" style="14" bestFit="1" customWidth="1"/>
    <col min="11" max="11" width="7.5703125" style="14" bestFit="1" customWidth="1"/>
    <col min="12" max="12" width="8.140625" style="14" bestFit="1" customWidth="1"/>
    <col min="13" max="13" width="7.5703125" style="14" bestFit="1" customWidth="1"/>
    <col min="14" max="14" width="8.140625" style="14" bestFit="1" customWidth="1"/>
    <col min="15" max="15" width="7.5703125" style="14" bestFit="1" customWidth="1"/>
    <col min="16" max="16" width="8.28515625" style="14" customWidth="1"/>
    <col min="17" max="17" width="9" style="14" customWidth="1"/>
    <col min="18" max="16384" width="11.42578125" style="14"/>
  </cols>
  <sheetData>
    <row r="1" spans="1:17" s="30" customFormat="1" ht="12.75" x14ac:dyDescent="0.2"/>
    <row r="2" spans="1:17" s="34" customFormat="1" ht="12.75" x14ac:dyDescent="0.2">
      <c r="A2" s="35" t="s">
        <v>42</v>
      </c>
    </row>
    <row r="3" spans="1:17" s="30" customFormat="1" ht="12.75" x14ac:dyDescent="0.2"/>
    <row r="4" spans="1:17" s="30" customFormat="1" ht="12.75" x14ac:dyDescent="0.2"/>
    <row r="5" spans="1:17" s="19" customFormat="1" ht="15.75" x14ac:dyDescent="0.25">
      <c r="A5" s="95" t="s">
        <v>127</v>
      </c>
      <c r="B5" s="18"/>
      <c r="C5" s="18"/>
      <c r="D5" s="18"/>
      <c r="E5" s="18"/>
      <c r="F5" s="18"/>
    </row>
    <row r="6" spans="1:17" s="19" customFormat="1" ht="15.75" x14ac:dyDescent="0.25">
      <c r="A6" s="95" t="s">
        <v>87</v>
      </c>
      <c r="B6" s="18"/>
      <c r="C6" s="18"/>
      <c r="D6" s="18"/>
      <c r="E6" s="18"/>
      <c r="F6" s="18"/>
    </row>
    <row r="7" spans="1:17" s="1" customFormat="1" ht="12.75" customHeight="1" x14ac:dyDescent="0.2">
      <c r="A7" s="15"/>
      <c r="B7" s="3"/>
      <c r="C7" s="3"/>
      <c r="D7" s="3"/>
      <c r="E7" s="3"/>
      <c r="F7" s="3"/>
    </row>
    <row r="8" spans="1:17" s="8" customFormat="1" x14ac:dyDescent="0.2">
      <c r="A8" s="166" t="s">
        <v>6</v>
      </c>
      <c r="B8" s="165">
        <v>2015</v>
      </c>
      <c r="C8" s="165"/>
      <c r="D8" s="165">
        <v>2016</v>
      </c>
      <c r="E8" s="165"/>
      <c r="F8" s="165">
        <v>2017</v>
      </c>
      <c r="G8" s="165"/>
      <c r="H8" s="165">
        <v>2018</v>
      </c>
      <c r="I8" s="165"/>
      <c r="J8" s="165">
        <v>2019</v>
      </c>
      <c r="K8" s="165"/>
      <c r="L8" s="165">
        <v>2020</v>
      </c>
      <c r="M8" s="165"/>
      <c r="N8" s="165">
        <v>2021</v>
      </c>
      <c r="O8" s="165"/>
      <c r="P8" s="165">
        <v>2022</v>
      </c>
      <c r="Q8" s="165"/>
    </row>
    <row r="9" spans="1:17" s="8" customFormat="1" x14ac:dyDescent="0.2">
      <c r="A9" s="167"/>
      <c r="B9" s="129" t="s">
        <v>28</v>
      </c>
      <c r="C9" s="129" t="s">
        <v>29</v>
      </c>
      <c r="D9" s="129" t="s">
        <v>28</v>
      </c>
      <c r="E9" s="129" t="s">
        <v>29</v>
      </c>
      <c r="F9" s="129" t="s">
        <v>28</v>
      </c>
      <c r="G9" s="129" t="s">
        <v>29</v>
      </c>
      <c r="H9" s="129" t="s">
        <v>28</v>
      </c>
      <c r="I9" s="129" t="s">
        <v>29</v>
      </c>
      <c r="J9" s="129" t="s">
        <v>28</v>
      </c>
      <c r="K9" s="129" t="s">
        <v>29</v>
      </c>
      <c r="L9" s="129" t="s">
        <v>28</v>
      </c>
      <c r="M9" s="129" t="s">
        <v>29</v>
      </c>
      <c r="N9" s="129" t="s">
        <v>28</v>
      </c>
      <c r="O9" s="129" t="s">
        <v>29</v>
      </c>
      <c r="P9" s="129" t="s">
        <v>28</v>
      </c>
      <c r="Q9" s="129" t="s">
        <v>29</v>
      </c>
    </row>
    <row r="10" spans="1:17" s="8" customFormat="1" x14ac:dyDescent="0.2">
      <c r="A10" s="25" t="s">
        <v>95</v>
      </c>
      <c r="B10" s="66">
        <v>10.747489533845155</v>
      </c>
      <c r="C10" s="66">
        <v>9.691997899476025</v>
      </c>
      <c r="D10" s="66">
        <v>10.717049848519409</v>
      </c>
      <c r="E10" s="66">
        <v>9.1622566900757452</v>
      </c>
      <c r="F10" s="66">
        <v>10.641677407322632</v>
      </c>
      <c r="G10" s="66">
        <v>9.5271242999929058</v>
      </c>
      <c r="H10" s="66">
        <v>10.48261868775751</v>
      </c>
      <c r="I10" s="66">
        <v>9.3690766473144134</v>
      </c>
      <c r="J10" s="66">
        <v>10.380628141950607</v>
      </c>
      <c r="K10" s="66">
        <v>9.2720706385058769</v>
      </c>
      <c r="L10" s="66">
        <v>10.290880451154418</v>
      </c>
      <c r="M10" s="66">
        <v>9.2051341529420885</v>
      </c>
      <c r="N10" s="66">
        <v>10.046985283464068</v>
      </c>
      <c r="O10" s="66">
        <v>8.9767648822766866</v>
      </c>
      <c r="P10" s="66">
        <v>9.9154020519289041</v>
      </c>
      <c r="Q10" s="66">
        <v>8.8437990035104601</v>
      </c>
    </row>
    <row r="11" spans="1:17" s="8" customFormat="1" x14ac:dyDescent="0.2">
      <c r="A11" s="25" t="s">
        <v>17</v>
      </c>
      <c r="B11" s="66">
        <v>5.5772878776866301</v>
      </c>
      <c r="C11" s="66">
        <v>4.843091931771748</v>
      </c>
      <c r="D11" s="66">
        <v>5.3667688087585663</v>
      </c>
      <c r="E11" s="66">
        <v>4.5792833477180741</v>
      </c>
      <c r="F11" s="66">
        <v>5.4138965123145564</v>
      </c>
      <c r="G11" s="66">
        <v>4.8507008591303622</v>
      </c>
      <c r="H11" s="66">
        <v>5.381063790140578</v>
      </c>
      <c r="I11" s="66">
        <v>4.8044563154271209</v>
      </c>
      <c r="J11" s="66">
        <v>5.4016566772826184</v>
      </c>
      <c r="K11" s="66">
        <v>4.8128944544716372</v>
      </c>
      <c r="L11" s="66">
        <v>5.4655411608096633</v>
      </c>
      <c r="M11" s="66">
        <v>4.8596613314776178</v>
      </c>
      <c r="N11" s="66">
        <v>5.4767867861652295</v>
      </c>
      <c r="O11" s="66">
        <v>4.8656387239064447</v>
      </c>
      <c r="P11" s="66">
        <v>5.476842852212731</v>
      </c>
      <c r="Q11" s="66">
        <v>4.8652505031622022</v>
      </c>
    </row>
    <row r="12" spans="1:17" s="8" customFormat="1" x14ac:dyDescent="0.2">
      <c r="A12" s="25" t="s">
        <v>18</v>
      </c>
      <c r="B12" s="66">
        <v>6.4079543742002834</v>
      </c>
      <c r="C12" s="66">
        <v>6.0097605525463269</v>
      </c>
      <c r="D12" s="66">
        <v>6.6591736844322016</v>
      </c>
      <c r="E12" s="66">
        <v>5.6625370580166052</v>
      </c>
      <c r="F12" s="66">
        <v>6.7477250429634417</v>
      </c>
      <c r="G12" s="66">
        <v>6.0164175288463166</v>
      </c>
      <c r="H12" s="66">
        <v>6.7123542930495415</v>
      </c>
      <c r="I12" s="66">
        <v>5.9552820350190157</v>
      </c>
      <c r="J12" s="66">
        <v>6.7297953385806792</v>
      </c>
      <c r="K12" s="66">
        <v>5.9417020774973093</v>
      </c>
      <c r="L12" s="66">
        <v>6.727299487733494</v>
      </c>
      <c r="M12" s="66">
        <v>5.9363643392870955</v>
      </c>
      <c r="N12" s="66">
        <v>6.7704344586343153</v>
      </c>
      <c r="O12" s="66">
        <v>5.9838650389831427</v>
      </c>
      <c r="P12" s="66">
        <v>6.7860736935537753</v>
      </c>
      <c r="Q12" s="66">
        <v>5.9997661956366057</v>
      </c>
    </row>
    <row r="13" spans="1:17" s="8" customFormat="1" x14ac:dyDescent="0.2">
      <c r="A13" s="25" t="s">
        <v>19</v>
      </c>
      <c r="B13" s="66">
        <v>5.9901237026775886</v>
      </c>
      <c r="C13" s="66">
        <v>5.4263387579812781</v>
      </c>
      <c r="D13" s="66">
        <v>6.0693585258904887</v>
      </c>
      <c r="E13" s="66">
        <v>5.5488498677149281</v>
      </c>
      <c r="F13" s="66">
        <v>6.0611699496017248</v>
      </c>
      <c r="G13" s="66">
        <v>5.5361918417497034</v>
      </c>
      <c r="H13" s="66">
        <v>6.0560260046791905</v>
      </c>
      <c r="I13" s="66">
        <v>5.5278325883618011</v>
      </c>
      <c r="J13" s="66">
        <v>6.0771216344888819</v>
      </c>
      <c r="K13" s="66">
        <v>5.5126017279942987</v>
      </c>
      <c r="L13" s="66">
        <v>6.1741173875584341</v>
      </c>
      <c r="M13" s="66">
        <v>5.5652207531122047</v>
      </c>
      <c r="N13" s="66">
        <v>6.3543973671682599</v>
      </c>
      <c r="O13" s="66">
        <v>5.6743214223529206</v>
      </c>
      <c r="P13" s="66">
        <v>6.3765522872542668</v>
      </c>
      <c r="Q13" s="66">
        <v>5.6919382153630096</v>
      </c>
    </row>
    <row r="14" spans="1:17" s="8" customFormat="1" x14ac:dyDescent="0.2">
      <c r="A14" s="25" t="s">
        <v>10</v>
      </c>
      <c r="B14" s="27">
        <v>12.396771363831883</v>
      </c>
      <c r="C14" s="27">
        <v>12.210967215078677</v>
      </c>
      <c r="D14" s="27">
        <v>12.633430233642226</v>
      </c>
      <c r="E14" s="27">
        <v>12.348130396867633</v>
      </c>
      <c r="F14" s="27">
        <v>12.471826223062981</v>
      </c>
      <c r="G14" s="27">
        <v>12.054141042436283</v>
      </c>
      <c r="H14" s="27">
        <v>12.356363485786453</v>
      </c>
      <c r="I14" s="27">
        <v>11.929906019949483</v>
      </c>
      <c r="J14" s="27">
        <v>12.174959515158742</v>
      </c>
      <c r="K14" s="27">
        <v>11.784829639278408</v>
      </c>
      <c r="L14" s="27">
        <v>12.120333107133172</v>
      </c>
      <c r="M14" s="27">
        <v>11.689089924998065</v>
      </c>
      <c r="N14" s="27">
        <v>12.029888435824715</v>
      </c>
      <c r="O14" s="27">
        <v>11.528565071872162</v>
      </c>
      <c r="P14" s="27">
        <v>12.062295582618782</v>
      </c>
      <c r="Q14" s="27">
        <v>11.484551338993557</v>
      </c>
    </row>
    <row r="15" spans="1:17" s="8" customFormat="1" x14ac:dyDescent="0.2">
      <c r="A15" s="25" t="s">
        <v>11</v>
      </c>
      <c r="B15" s="27">
        <v>20.659112399037461</v>
      </c>
      <c r="C15" s="27">
        <v>19.7650303850907</v>
      </c>
      <c r="D15" s="27">
        <v>20.62049877581217</v>
      </c>
      <c r="E15" s="27">
        <v>19.929876460098185</v>
      </c>
      <c r="F15" s="27">
        <v>20.487213633586215</v>
      </c>
      <c r="G15" s="27">
        <v>19.627429062924719</v>
      </c>
      <c r="H15" s="27">
        <v>20.317190832108313</v>
      </c>
      <c r="I15" s="27">
        <v>19.521488563448365</v>
      </c>
      <c r="J15" s="27">
        <v>20.16451381791342</v>
      </c>
      <c r="K15" s="27">
        <v>19.386884055829391</v>
      </c>
      <c r="L15" s="27">
        <v>19.964364580549084</v>
      </c>
      <c r="M15" s="27">
        <v>19.264671769890985</v>
      </c>
      <c r="N15" s="27">
        <v>19.754517417672286</v>
      </c>
      <c r="O15" s="27">
        <v>19.158815221807398</v>
      </c>
      <c r="P15" s="27">
        <v>19.516430424204913</v>
      </c>
      <c r="Q15" s="27">
        <v>19.006037775684646</v>
      </c>
    </row>
    <row r="16" spans="1:17" s="8" customFormat="1" x14ac:dyDescent="0.2">
      <c r="A16" s="25" t="s">
        <v>20</v>
      </c>
      <c r="B16" s="10">
        <v>13.842956824535197</v>
      </c>
      <c r="C16" s="27">
        <v>13.759349153531945</v>
      </c>
      <c r="D16" s="27">
        <v>13.763638860970451</v>
      </c>
      <c r="E16" s="27">
        <v>13.656508965139095</v>
      </c>
      <c r="F16" s="10">
        <v>13.729142243869614</v>
      </c>
      <c r="G16" s="27">
        <v>13.432866147599748</v>
      </c>
      <c r="H16" s="10">
        <v>13.753907948404715</v>
      </c>
      <c r="I16" s="27">
        <v>13.4559591732796</v>
      </c>
      <c r="J16" s="10">
        <v>13.704080600939339</v>
      </c>
      <c r="K16" s="27">
        <v>13.338874241674484</v>
      </c>
      <c r="L16" s="10">
        <v>13.68043841315524</v>
      </c>
      <c r="M16" s="27">
        <v>13.301244877445296</v>
      </c>
      <c r="N16" s="10">
        <v>13.712665328172546</v>
      </c>
      <c r="O16" s="27">
        <v>13.312310162703863</v>
      </c>
      <c r="P16" s="10">
        <v>13.74381988528944</v>
      </c>
      <c r="Q16" s="27">
        <v>13.364440122370825</v>
      </c>
    </row>
    <row r="17" spans="1:17" s="8" customFormat="1" x14ac:dyDescent="0.2">
      <c r="A17" s="25" t="s">
        <v>21</v>
      </c>
      <c r="B17" s="27">
        <v>24.378303924185797</v>
      </c>
      <c r="C17" s="27">
        <v>28.293464104523299</v>
      </c>
      <c r="D17" s="27">
        <v>24.170081261974499</v>
      </c>
      <c r="E17" s="27">
        <v>29.112557214369737</v>
      </c>
      <c r="F17" s="27">
        <v>24.447348987278836</v>
      </c>
      <c r="G17" s="27">
        <v>28.955129217319957</v>
      </c>
      <c r="H17" s="27">
        <v>24.940474958073697</v>
      </c>
      <c r="I17" s="27">
        <v>29.435998657200209</v>
      </c>
      <c r="J17" s="27">
        <v>25.367244273685717</v>
      </c>
      <c r="K17" s="27">
        <v>29.950143164748589</v>
      </c>
      <c r="L17" s="27">
        <v>25.577025411906501</v>
      </c>
      <c r="M17" s="27">
        <v>30.178612850846648</v>
      </c>
      <c r="N17" s="27">
        <v>25.854324922898584</v>
      </c>
      <c r="O17" s="27">
        <v>30.499719476097376</v>
      </c>
      <c r="P17" s="27">
        <v>26.12258322293718</v>
      </c>
      <c r="Q17" s="27">
        <v>30.744216845278682</v>
      </c>
    </row>
    <row r="18" spans="1:17" s="5" customFormat="1" x14ac:dyDescent="0.2">
      <c r="A18" s="6" t="s">
        <v>46</v>
      </c>
      <c r="B18" s="37">
        <v>100</v>
      </c>
      <c r="C18" s="37">
        <v>99.999999999999986</v>
      </c>
      <c r="D18" s="37">
        <v>100</v>
      </c>
      <c r="E18" s="37">
        <v>100</v>
      </c>
      <c r="F18" s="37">
        <v>100</v>
      </c>
      <c r="G18" s="37">
        <v>100</v>
      </c>
      <c r="H18" s="37">
        <v>100</v>
      </c>
      <c r="I18" s="37">
        <v>100</v>
      </c>
      <c r="J18" s="37">
        <v>100</v>
      </c>
      <c r="K18" s="37">
        <v>100</v>
      </c>
      <c r="L18" s="37">
        <v>100.00000000000001</v>
      </c>
      <c r="M18" s="37">
        <v>100</v>
      </c>
      <c r="N18" s="37">
        <v>100</v>
      </c>
      <c r="O18" s="37">
        <v>100</v>
      </c>
      <c r="P18" s="37">
        <v>100</v>
      </c>
      <c r="Q18" s="37">
        <v>100</v>
      </c>
    </row>
    <row r="19" spans="1:17" s="5" customFormat="1" x14ac:dyDescent="0.2">
      <c r="B19" s="4"/>
      <c r="C19" s="4"/>
      <c r="D19" s="4"/>
      <c r="E19" s="4"/>
      <c r="F19" s="4"/>
    </row>
    <row r="20" spans="1:17" s="8" customFormat="1" x14ac:dyDescent="0.2"/>
    <row r="21" spans="1:17" s="8" customFormat="1" x14ac:dyDescent="0.2">
      <c r="A21" s="168" t="s">
        <v>14</v>
      </c>
      <c r="B21" s="165">
        <v>2015</v>
      </c>
      <c r="C21" s="165"/>
      <c r="D21" s="165">
        <v>2016</v>
      </c>
      <c r="E21" s="165"/>
      <c r="F21" s="165">
        <v>2017</v>
      </c>
      <c r="G21" s="165"/>
      <c r="H21" s="165">
        <v>2018</v>
      </c>
      <c r="I21" s="165"/>
      <c r="J21" s="165">
        <v>2019</v>
      </c>
      <c r="K21" s="165"/>
      <c r="L21" s="165">
        <v>2020</v>
      </c>
      <c r="M21" s="165"/>
      <c r="N21" s="165">
        <v>2021</v>
      </c>
      <c r="O21" s="165"/>
      <c r="P21" s="165">
        <v>2022</v>
      </c>
      <c r="Q21" s="165"/>
    </row>
    <row r="22" spans="1:17" s="8" customFormat="1" x14ac:dyDescent="0.2">
      <c r="A22" s="169"/>
      <c r="B22" s="129" t="s">
        <v>28</v>
      </c>
      <c r="C22" s="129" t="s">
        <v>29</v>
      </c>
      <c r="D22" s="129" t="s">
        <v>28</v>
      </c>
      <c r="E22" s="129" t="s">
        <v>29</v>
      </c>
      <c r="F22" s="129" t="s">
        <v>28</v>
      </c>
      <c r="G22" s="129" t="s">
        <v>29</v>
      </c>
      <c r="H22" s="129" t="s">
        <v>28</v>
      </c>
      <c r="I22" s="129" t="s">
        <v>29</v>
      </c>
      <c r="J22" s="129" t="s">
        <v>28</v>
      </c>
      <c r="K22" s="129" t="s">
        <v>29</v>
      </c>
      <c r="L22" s="129" t="s">
        <v>28</v>
      </c>
      <c r="M22" s="129" t="s">
        <v>29</v>
      </c>
      <c r="N22" s="129" t="s">
        <v>28</v>
      </c>
      <c r="O22" s="129" t="s">
        <v>29</v>
      </c>
      <c r="P22" s="129" t="s">
        <v>28</v>
      </c>
      <c r="Q22" s="129" t="s">
        <v>29</v>
      </c>
    </row>
    <row r="23" spans="1:17" s="8" customFormat="1" x14ac:dyDescent="0.2">
      <c r="A23" s="25" t="s">
        <v>95</v>
      </c>
      <c r="B23" s="66">
        <v>78.405084202388039</v>
      </c>
      <c r="C23" s="66">
        <v>73.651188183248991</v>
      </c>
      <c r="D23" s="66">
        <v>81.18987925169894</v>
      </c>
      <c r="E23" s="66">
        <v>75.094221640211117</v>
      </c>
      <c r="F23" s="66">
        <v>79.479485733073872</v>
      </c>
      <c r="G23" s="66">
        <v>78.7135175563307</v>
      </c>
      <c r="H23" s="66">
        <v>70.057812666349804</v>
      </c>
      <c r="I23" s="66">
        <v>74.478020849521627</v>
      </c>
      <c r="J23" s="66">
        <v>80.899843125743672</v>
      </c>
      <c r="K23" s="66">
        <v>82.243243444369924</v>
      </c>
      <c r="L23" s="66">
        <v>49.070191597115475</v>
      </c>
      <c r="M23" s="66">
        <v>49.957463106018416</v>
      </c>
      <c r="N23" s="66">
        <v>65.000943860239431</v>
      </c>
      <c r="O23" s="66">
        <v>66.985434984651178</v>
      </c>
      <c r="P23" s="66">
        <v>70.076712922442383</v>
      </c>
      <c r="Q23" s="66">
        <v>74.119535264103689</v>
      </c>
    </row>
    <row r="24" spans="1:17" s="8" customFormat="1" x14ac:dyDescent="0.2">
      <c r="A24" s="25" t="s">
        <v>17</v>
      </c>
      <c r="B24" s="66">
        <v>82.323956832309491</v>
      </c>
      <c r="C24" s="66">
        <v>87.468301253050399</v>
      </c>
      <c r="D24" s="66">
        <v>86.413077173269315</v>
      </c>
      <c r="E24" s="66">
        <v>86.025894360962596</v>
      </c>
      <c r="F24" s="66">
        <v>85.525385981886387</v>
      </c>
      <c r="G24" s="66">
        <v>86.041928015807599</v>
      </c>
      <c r="H24" s="66">
        <v>85.477012007520912</v>
      </c>
      <c r="I24" s="66">
        <v>87.593933384279708</v>
      </c>
      <c r="J24" s="66">
        <v>89.367949730628311</v>
      </c>
      <c r="K24" s="66">
        <v>86.939781830697299</v>
      </c>
      <c r="L24" s="66">
        <v>61.466729852177103</v>
      </c>
      <c r="M24" s="66">
        <v>67.226299023781493</v>
      </c>
      <c r="N24" s="66">
        <v>75.534424865009299</v>
      </c>
      <c r="O24" s="66">
        <v>68.635011519280994</v>
      </c>
      <c r="P24" s="66">
        <v>80.117198269012206</v>
      </c>
      <c r="Q24" s="66">
        <v>80.370551649696594</v>
      </c>
    </row>
    <row r="25" spans="1:17" s="8" customFormat="1" x14ac:dyDescent="0.2">
      <c r="A25" s="25" t="s">
        <v>18</v>
      </c>
      <c r="B25" s="66">
        <v>90.1253459645378</v>
      </c>
      <c r="C25" s="66">
        <v>90.305532614825196</v>
      </c>
      <c r="D25" s="66">
        <v>88.096795141329594</v>
      </c>
      <c r="E25" s="66">
        <v>88.637735323519294</v>
      </c>
      <c r="F25" s="66">
        <v>82.668166480617501</v>
      </c>
      <c r="G25" s="66">
        <v>89.968369702535682</v>
      </c>
      <c r="H25" s="66">
        <v>83.352448540012006</v>
      </c>
      <c r="I25" s="66">
        <v>86.714722387687502</v>
      </c>
      <c r="J25" s="66">
        <v>89.295470630461111</v>
      </c>
      <c r="K25" s="66">
        <v>85.237841939620893</v>
      </c>
      <c r="L25" s="66">
        <v>51.966353197478696</v>
      </c>
      <c r="M25" s="66">
        <v>64.850617166177798</v>
      </c>
      <c r="N25" s="66">
        <v>73.134964831408496</v>
      </c>
      <c r="O25" s="66">
        <v>74.7388247077578</v>
      </c>
      <c r="P25" s="66">
        <v>84.537862005252094</v>
      </c>
      <c r="Q25" s="66">
        <v>82.321712896977999</v>
      </c>
    </row>
    <row r="26" spans="1:17" s="8" customFormat="1" x14ac:dyDescent="0.2">
      <c r="A26" s="25" t="s">
        <v>19</v>
      </c>
      <c r="B26" s="66">
        <v>88.842556426650603</v>
      </c>
      <c r="C26" s="66">
        <v>88.280794095899793</v>
      </c>
      <c r="D26" s="66">
        <v>81.963132203635496</v>
      </c>
      <c r="E26" s="66">
        <v>73.536214547315097</v>
      </c>
      <c r="F26" s="66">
        <v>84.074731093527305</v>
      </c>
      <c r="G26" s="66">
        <v>81.835394271703905</v>
      </c>
      <c r="H26" s="66">
        <v>81.885770047533896</v>
      </c>
      <c r="I26" s="66">
        <v>79.613683493088217</v>
      </c>
      <c r="J26" s="66">
        <v>76.258459952212192</v>
      </c>
      <c r="K26" s="66">
        <v>80.774828766041892</v>
      </c>
      <c r="L26" s="66">
        <v>52.534097116924507</v>
      </c>
      <c r="M26" s="66">
        <v>52.298862058341399</v>
      </c>
      <c r="N26" s="66">
        <v>74.700145930049104</v>
      </c>
      <c r="O26" s="66">
        <v>69.723233303193496</v>
      </c>
      <c r="P26" s="66">
        <v>72.678118782138696</v>
      </c>
      <c r="Q26" s="66">
        <v>76.758061913102608</v>
      </c>
    </row>
    <row r="27" spans="1:17" s="8" customFormat="1" x14ac:dyDescent="0.2">
      <c r="A27" s="25" t="s">
        <v>10</v>
      </c>
      <c r="B27" s="27">
        <v>77.907443048419594</v>
      </c>
      <c r="C27" s="27">
        <v>80.028210912254593</v>
      </c>
      <c r="D27" s="27">
        <v>72.847084830015689</v>
      </c>
      <c r="E27" s="27">
        <v>71.874137045006009</v>
      </c>
      <c r="F27" s="27">
        <v>74.776793699627802</v>
      </c>
      <c r="G27" s="27">
        <v>79.652155382790198</v>
      </c>
      <c r="H27" s="27">
        <v>67.503513463501108</v>
      </c>
      <c r="I27" s="27">
        <v>70.4878085745531</v>
      </c>
      <c r="J27" s="27">
        <v>72.283731658547296</v>
      </c>
      <c r="K27" s="27">
        <v>72.053551627784202</v>
      </c>
      <c r="L27" s="27">
        <v>46.687610191464699</v>
      </c>
      <c r="M27" s="27">
        <v>43.666583505949404</v>
      </c>
      <c r="N27" s="27">
        <v>54.661064577363106</v>
      </c>
      <c r="O27" s="27">
        <v>54.513184510403498</v>
      </c>
      <c r="P27" s="27">
        <v>63.937013240014295</v>
      </c>
      <c r="Q27" s="27">
        <v>70.316452473885505</v>
      </c>
    </row>
    <row r="28" spans="1:17" s="8" customFormat="1" x14ac:dyDescent="0.2">
      <c r="A28" s="25" t="s">
        <v>11</v>
      </c>
      <c r="B28" s="27">
        <v>73.758846183520703</v>
      </c>
      <c r="C28" s="27">
        <v>73.892962563457786</v>
      </c>
      <c r="D28" s="27">
        <v>67.7581693288259</v>
      </c>
      <c r="E28" s="27">
        <v>76.795694050117191</v>
      </c>
      <c r="F28" s="27">
        <v>73.218238875879308</v>
      </c>
      <c r="G28" s="27">
        <v>73.90724851227219</v>
      </c>
      <c r="H28" s="27">
        <v>67.868407090286297</v>
      </c>
      <c r="I28" s="27">
        <v>71.804319361475095</v>
      </c>
      <c r="J28" s="27">
        <v>70.015483314218002</v>
      </c>
      <c r="K28" s="27">
        <v>83.112360764050194</v>
      </c>
      <c r="L28" s="27">
        <v>45.815776938094103</v>
      </c>
      <c r="M28" s="27">
        <v>42.565177602418999</v>
      </c>
      <c r="N28" s="27">
        <v>51.013611293205599</v>
      </c>
      <c r="O28" s="27">
        <v>55.757391401037403</v>
      </c>
      <c r="P28" s="27">
        <v>64.3005227993023</v>
      </c>
      <c r="Q28" s="27">
        <v>66.400376807958708</v>
      </c>
    </row>
    <row r="29" spans="1:17" s="8" customFormat="1" x14ac:dyDescent="0.2">
      <c r="A29" s="25" t="s">
        <v>20</v>
      </c>
      <c r="B29" s="10">
        <v>59.706642989001999</v>
      </c>
      <c r="C29" s="27">
        <v>68.116948311172294</v>
      </c>
      <c r="D29" s="27">
        <v>60.130509088907402</v>
      </c>
      <c r="E29" s="27">
        <v>62.988565107708105</v>
      </c>
      <c r="F29" s="10">
        <v>61.040028605403094</v>
      </c>
      <c r="G29" s="27">
        <v>61.151060888322895</v>
      </c>
      <c r="H29" s="10">
        <v>62.250767359734105</v>
      </c>
      <c r="I29" s="27">
        <v>64.025384456184099</v>
      </c>
      <c r="J29" s="10">
        <v>61.728920722574202</v>
      </c>
      <c r="K29" s="27">
        <v>66.372612028084703</v>
      </c>
      <c r="L29" s="10">
        <v>40.097169040467904</v>
      </c>
      <c r="M29" s="27">
        <v>40.9934764011781</v>
      </c>
      <c r="N29" s="10">
        <v>45.809191425271898</v>
      </c>
      <c r="O29" s="27">
        <v>43.513120717989999</v>
      </c>
      <c r="P29" s="10">
        <v>56.584455783358599</v>
      </c>
      <c r="Q29" s="27">
        <v>66.675147656675108</v>
      </c>
    </row>
    <row r="30" spans="1:17" s="5" customFormat="1" x14ac:dyDescent="0.2">
      <c r="A30" s="25" t="s">
        <v>21</v>
      </c>
      <c r="B30" s="27">
        <v>49.729617185333801</v>
      </c>
      <c r="C30" s="27">
        <v>46.6009900796086</v>
      </c>
      <c r="D30" s="27">
        <v>50.392016569026801</v>
      </c>
      <c r="E30" s="27">
        <v>51.588469350028795</v>
      </c>
      <c r="F30" s="27">
        <v>48.015080055518197</v>
      </c>
      <c r="G30" s="27">
        <v>45.917807395438992</v>
      </c>
      <c r="H30" s="27">
        <v>47.762180978812204</v>
      </c>
      <c r="I30" s="27">
        <v>46.587769112992</v>
      </c>
      <c r="J30" s="27">
        <v>47.610062285147798</v>
      </c>
      <c r="K30" s="27">
        <v>48.483732339319396</v>
      </c>
      <c r="L30" s="27">
        <v>32.128004716383302</v>
      </c>
      <c r="M30" s="27">
        <v>33.770258564305998</v>
      </c>
      <c r="N30" s="27">
        <v>31.8911329945185</v>
      </c>
      <c r="O30" s="27">
        <v>35.1336072139203</v>
      </c>
      <c r="P30" s="27">
        <v>40.734015241380703</v>
      </c>
      <c r="Q30" s="27">
        <v>49.274608697852301</v>
      </c>
    </row>
    <row r="31" spans="1:17" s="5" customFormat="1" x14ac:dyDescent="0.2">
      <c r="A31" s="6" t="s">
        <v>46</v>
      </c>
      <c r="B31" s="37">
        <v>69.399324918598282</v>
      </c>
      <c r="C31" s="37">
        <v>68.526671326048145</v>
      </c>
      <c r="D31" s="37">
        <v>67.811000441895743</v>
      </c>
      <c r="E31" s="37">
        <v>67.720414366295245</v>
      </c>
      <c r="F31" s="37">
        <v>68.207434597225415</v>
      </c>
      <c r="G31" s="37">
        <v>67.233584935860719</v>
      </c>
      <c r="H31" s="37">
        <v>65.101362389732103</v>
      </c>
      <c r="I31" s="37">
        <v>65.506538542360929</v>
      </c>
      <c r="J31" s="37">
        <v>67.324522215903613</v>
      </c>
      <c r="K31" s="37">
        <v>69.305936620054638</v>
      </c>
      <c r="L31" s="37">
        <v>43.657072276572066</v>
      </c>
      <c r="M31" s="37">
        <v>43.574244230042893</v>
      </c>
      <c r="N31" s="37">
        <v>51.545849700746196</v>
      </c>
      <c r="O31" s="37">
        <v>51.256544242083336</v>
      </c>
      <c r="P31" s="37">
        <v>60.386521773636822</v>
      </c>
      <c r="Q31" s="37">
        <v>64.528805667339199</v>
      </c>
    </row>
    <row r="32" spans="1:17" s="5" customFormat="1" x14ac:dyDescent="0.2">
      <c r="B32" s="4"/>
      <c r="C32" s="4"/>
      <c r="D32" s="4"/>
      <c r="E32" s="4"/>
      <c r="F32" s="4"/>
    </row>
    <row r="33" spans="1:17" s="5" customFormat="1" x14ac:dyDescent="0.2"/>
    <row r="34" spans="1:17" s="8" customFormat="1" x14ac:dyDescent="0.2">
      <c r="A34" s="168" t="s">
        <v>116</v>
      </c>
      <c r="B34" s="165">
        <v>2015</v>
      </c>
      <c r="C34" s="165"/>
      <c r="D34" s="165">
        <v>2016</v>
      </c>
      <c r="E34" s="165"/>
      <c r="F34" s="165">
        <v>2017</v>
      </c>
      <c r="G34" s="165"/>
      <c r="H34" s="165">
        <v>2018</v>
      </c>
      <c r="I34" s="165"/>
      <c r="J34" s="165">
        <v>2019</v>
      </c>
      <c r="K34" s="165"/>
      <c r="L34" s="165">
        <v>2020</v>
      </c>
      <c r="M34" s="165"/>
      <c r="N34" s="165">
        <v>2021</v>
      </c>
      <c r="O34" s="165"/>
      <c r="P34" s="165">
        <v>2022</v>
      </c>
      <c r="Q34" s="165"/>
    </row>
    <row r="35" spans="1:17" s="8" customFormat="1" x14ac:dyDescent="0.2">
      <c r="A35" s="169"/>
      <c r="B35" s="129" t="s">
        <v>28</v>
      </c>
      <c r="C35" s="129" t="s">
        <v>29</v>
      </c>
      <c r="D35" s="129" t="s">
        <v>28</v>
      </c>
      <c r="E35" s="129" t="s">
        <v>29</v>
      </c>
      <c r="F35" s="129" t="s">
        <v>28</v>
      </c>
      <c r="G35" s="129" t="s">
        <v>29</v>
      </c>
      <c r="H35" s="129" t="s">
        <v>28</v>
      </c>
      <c r="I35" s="129" t="s">
        <v>29</v>
      </c>
      <c r="J35" s="129" t="s">
        <v>28</v>
      </c>
      <c r="K35" s="129" t="s">
        <v>29</v>
      </c>
      <c r="L35" s="129" t="s">
        <v>28</v>
      </c>
      <c r="M35" s="129" t="s">
        <v>29</v>
      </c>
      <c r="N35" s="129" t="s">
        <v>28</v>
      </c>
      <c r="O35" s="129" t="s">
        <v>29</v>
      </c>
      <c r="P35" s="129" t="s">
        <v>28</v>
      </c>
      <c r="Q35" s="129" t="s">
        <v>29</v>
      </c>
    </row>
    <row r="36" spans="1:17" s="8" customFormat="1" x14ac:dyDescent="0.2">
      <c r="A36" s="25" t="s">
        <v>95</v>
      </c>
      <c r="B36" s="146">
        <v>2509668.7056956128</v>
      </c>
      <c r="C36" s="146">
        <v>2266488.7867277525</v>
      </c>
      <c r="D36" s="146">
        <v>2637710.7890937133</v>
      </c>
      <c r="E36" s="146">
        <v>2225434.4577929555</v>
      </c>
      <c r="F36" s="146">
        <v>2572278.3084166176</v>
      </c>
      <c r="G36" s="146">
        <v>2435364.1749245711</v>
      </c>
      <c r="H36" s="146">
        <v>2225319.5009491779</v>
      </c>
      <c r="I36" s="146">
        <v>2263259.4545841021</v>
      </c>
      <c r="J36" s="146">
        <v>2547127.7735156706</v>
      </c>
      <c r="K36" s="146">
        <v>2479679.0916999727</v>
      </c>
      <c r="L36" s="146">
        <v>1540876.5700571993</v>
      </c>
      <c r="M36" s="146">
        <v>1503810.9500515352</v>
      </c>
      <c r="N36" s="146">
        <v>2007413.7258573424</v>
      </c>
      <c r="O36" s="146">
        <v>1977657.9854945939</v>
      </c>
      <c r="P36" s="146">
        <v>2145501.148888289</v>
      </c>
      <c r="Q36" s="146">
        <v>2162171.3599786819</v>
      </c>
    </row>
    <row r="37" spans="1:17" s="8" customFormat="1" x14ac:dyDescent="0.2">
      <c r="A37" s="25" t="s">
        <v>17</v>
      </c>
      <c r="B37" s="146">
        <v>1367459.3867737399</v>
      </c>
      <c r="C37" s="146">
        <v>1345036.0075765077</v>
      </c>
      <c r="D37" s="146">
        <v>1405861.0123838123</v>
      </c>
      <c r="E37" s="146">
        <v>1274185.1709896328</v>
      </c>
      <c r="F37" s="146">
        <v>1408178.8274848231</v>
      </c>
      <c r="G37" s="146">
        <v>1355399.7061193502</v>
      </c>
      <c r="H37" s="146">
        <v>1393745.5200075721</v>
      </c>
      <c r="I37" s="146">
        <v>1364984.4428851458</v>
      </c>
      <c r="J37" s="146">
        <v>1464158.8267949531</v>
      </c>
      <c r="K37" s="146">
        <v>1360640.5289852624</v>
      </c>
      <c r="L37" s="146">
        <v>1025110.8790052716</v>
      </c>
      <c r="M37" s="146">
        <v>1068336.2177801698</v>
      </c>
      <c r="N37" s="146">
        <v>1271604.9826916449</v>
      </c>
      <c r="O37" s="146">
        <v>1098339.3039887163</v>
      </c>
      <c r="P37" s="146">
        <v>1354879.6932484843</v>
      </c>
      <c r="Q37" s="146">
        <v>1289795.0761730275</v>
      </c>
    </row>
    <row r="38" spans="1:17" s="8" customFormat="1" x14ac:dyDescent="0.2">
      <c r="A38" s="25" t="s">
        <v>18</v>
      </c>
      <c r="B38" s="146">
        <v>1720012.0700235956</v>
      </c>
      <c r="C38" s="146">
        <v>1723185.5058666514</v>
      </c>
      <c r="D38" s="146">
        <v>1778404.2245629858</v>
      </c>
      <c r="E38" s="146">
        <v>1623437.3815282865</v>
      </c>
      <c r="F38" s="146">
        <v>1696479.048543263</v>
      </c>
      <c r="G38" s="146">
        <v>1757845.0069400007</v>
      </c>
      <c r="H38" s="146">
        <v>1695349.5105972271</v>
      </c>
      <c r="I38" s="146">
        <v>1674960.6018331796</v>
      </c>
      <c r="J38" s="146">
        <v>1822681.1641832674</v>
      </c>
      <c r="K38" s="146">
        <v>1646879.5506128883</v>
      </c>
      <c r="L38" s="146">
        <v>1066744.881414877</v>
      </c>
      <c r="M38" s="146">
        <v>1258917.8906125459</v>
      </c>
      <c r="N38" s="146">
        <v>1522029.4488018828</v>
      </c>
      <c r="O38" s="146">
        <v>1470885.9816603037</v>
      </c>
      <c r="P38" s="146">
        <v>1771391.4010611523</v>
      </c>
      <c r="Q38" s="146">
        <v>1629173.3011788314</v>
      </c>
    </row>
    <row r="39" spans="1:17" s="8" customFormat="1" x14ac:dyDescent="0.2">
      <c r="A39" s="25" t="s">
        <v>19</v>
      </c>
      <c r="B39" s="146">
        <v>1584973.3955001095</v>
      </c>
      <c r="C39" s="146">
        <v>1521015.4991685036</v>
      </c>
      <c r="D39" s="146">
        <v>1508034.8175525002</v>
      </c>
      <c r="E39" s="146">
        <v>1319805.9365699114</v>
      </c>
      <c r="F39" s="146">
        <v>1549796.821371482</v>
      </c>
      <c r="G39" s="146">
        <v>1471312.9962821915</v>
      </c>
      <c r="H39" s="146">
        <v>1502665.0330867101</v>
      </c>
      <c r="I39" s="146">
        <v>1427420.8096680762</v>
      </c>
      <c r="J39" s="146">
        <v>1405611.7447661317</v>
      </c>
      <c r="K39" s="146">
        <v>1447942.0545613535</v>
      </c>
      <c r="L39" s="146">
        <v>989723.1296393465</v>
      </c>
      <c r="M39" s="146">
        <v>951781.76443407917</v>
      </c>
      <c r="N39" s="146">
        <v>1459073.8706398816</v>
      </c>
      <c r="O39" s="146">
        <v>1301195.0616820964</v>
      </c>
      <c r="P39" s="146">
        <v>1430982.4353420269</v>
      </c>
      <c r="Q39" s="146">
        <v>1441128.5998141635</v>
      </c>
    </row>
    <row r="40" spans="1:17" s="8" customFormat="1" x14ac:dyDescent="0.2">
      <c r="A40" s="25" t="s">
        <v>10</v>
      </c>
      <c r="B40" s="147">
        <v>2876422.5263628331</v>
      </c>
      <c r="C40" s="147">
        <v>3102799.2597082942</v>
      </c>
      <c r="D40" s="147">
        <v>2789866.9549891381</v>
      </c>
      <c r="E40" s="147">
        <v>2870646.2896603653</v>
      </c>
      <c r="F40" s="147">
        <v>2836283.9531611665</v>
      </c>
      <c r="G40" s="147">
        <v>3118075.034766376</v>
      </c>
      <c r="H40" s="147">
        <v>2527452.8642290668</v>
      </c>
      <c r="I40" s="147">
        <v>2727472.9700273746</v>
      </c>
      <c r="J40" s="147">
        <v>2669239.2893220061</v>
      </c>
      <c r="K40" s="147">
        <v>2761195.9051087042</v>
      </c>
      <c r="L40" s="147">
        <v>1726687.5785290212</v>
      </c>
      <c r="M40" s="147">
        <v>1669139.5887987975</v>
      </c>
      <c r="N40" s="147">
        <v>2021255.1793439141</v>
      </c>
      <c r="O40" s="147">
        <v>2066939.4923266417</v>
      </c>
      <c r="P40" s="147">
        <v>2381370.7318907348</v>
      </c>
      <c r="Q40" s="147">
        <v>2663725.9692809409</v>
      </c>
    </row>
    <row r="41" spans="1:17" s="8" customFormat="1" x14ac:dyDescent="0.2">
      <c r="A41" s="25" t="s">
        <v>11</v>
      </c>
      <c r="B41" s="147">
        <v>4538276.0763855688</v>
      </c>
      <c r="C41" s="147">
        <v>4637255.9928606721</v>
      </c>
      <c r="D41" s="147">
        <v>4235560.2049360909</v>
      </c>
      <c r="E41" s="147">
        <v>4950479.9923762018</v>
      </c>
      <c r="F41" s="147">
        <v>4561996.9667334883</v>
      </c>
      <c r="G41" s="147">
        <v>4710892.6921590157</v>
      </c>
      <c r="H41" s="147">
        <v>4178277.9563478041</v>
      </c>
      <c r="I41" s="147">
        <v>4546455.2897677077</v>
      </c>
      <c r="J41" s="147">
        <v>4282143.9674982633</v>
      </c>
      <c r="K41" s="147">
        <v>5239527.8190169819</v>
      </c>
      <c r="L41" s="147">
        <v>2791053.187011397</v>
      </c>
      <c r="M41" s="147">
        <v>2681506.21636044</v>
      </c>
      <c r="N41" s="147">
        <v>3097661.469061669</v>
      </c>
      <c r="O41" s="147">
        <v>3513355.1340492861</v>
      </c>
      <c r="P41" s="147">
        <v>3874891.9072974217</v>
      </c>
      <c r="Q41" s="147">
        <v>4162753.4670499801</v>
      </c>
    </row>
    <row r="42" spans="1:17" s="8" customFormat="1" x14ac:dyDescent="0.2">
      <c r="A42" s="25" t="s">
        <v>20</v>
      </c>
      <c r="B42" s="148">
        <v>2461595.3158810465</v>
      </c>
      <c r="C42" s="147">
        <v>2975867.4303340781</v>
      </c>
      <c r="D42" s="147">
        <v>2508870.1191655234</v>
      </c>
      <c r="E42" s="147">
        <v>2782321.0569366822</v>
      </c>
      <c r="F42" s="148">
        <v>2548654.4111872101</v>
      </c>
      <c r="G42" s="147">
        <v>2667629.086547283</v>
      </c>
      <c r="H42" s="148">
        <v>2594399.3950886908</v>
      </c>
      <c r="I42" s="147">
        <v>2794320.9047548659</v>
      </c>
      <c r="J42" s="148">
        <v>2565771.6728825779</v>
      </c>
      <c r="K42" s="147">
        <v>2878900.1772065391</v>
      </c>
      <c r="L42" s="148">
        <v>1673829.7844477601</v>
      </c>
      <c r="M42" s="147">
        <v>1783075.7063789563</v>
      </c>
      <c r="N42" s="148">
        <v>1930883.0188033094</v>
      </c>
      <c r="O42" s="147">
        <v>1905129.9925762496</v>
      </c>
      <c r="P42" s="148">
        <v>2401315.9123614309</v>
      </c>
      <c r="Q42" s="147">
        <v>2939228.2615508935</v>
      </c>
    </row>
    <row r="43" spans="1:17" s="5" customFormat="1" x14ac:dyDescent="0.2">
      <c r="A43" s="25" t="s">
        <v>21</v>
      </c>
      <c r="B43" s="147">
        <v>3610636.2829244821</v>
      </c>
      <c r="C43" s="147">
        <v>4186410.1349969734</v>
      </c>
      <c r="D43" s="147">
        <v>3692239.6194033609</v>
      </c>
      <c r="E43" s="147">
        <v>4857791.0532495752</v>
      </c>
      <c r="F43" s="147">
        <v>3569950.9323622962</v>
      </c>
      <c r="G43" s="147">
        <v>4317769.0649440801</v>
      </c>
      <c r="H43" s="147">
        <v>3609565.1206103065</v>
      </c>
      <c r="I43" s="147">
        <v>4447952.215421088</v>
      </c>
      <c r="J43" s="147">
        <v>3663122.6371912039</v>
      </c>
      <c r="K43" s="147">
        <v>4721863.9192121429</v>
      </c>
      <c r="L43" s="147">
        <v>2507444.6473552701</v>
      </c>
      <c r="M43" s="147">
        <v>3332701.3998437687</v>
      </c>
      <c r="N43" s="147">
        <v>2534455.1565593826</v>
      </c>
      <c r="O43" s="147">
        <v>3524272.990473791</v>
      </c>
      <c r="P43" s="147">
        <v>3285625.3711281694</v>
      </c>
      <c r="Q43" s="147">
        <v>4996952.0027819788</v>
      </c>
    </row>
    <row r="44" spans="1:17" s="5" customFormat="1" x14ac:dyDescent="0.2">
      <c r="A44" s="6" t="s">
        <v>46</v>
      </c>
      <c r="B44" s="149">
        <v>20669043.759546988</v>
      </c>
      <c r="C44" s="149">
        <v>21758058.617239431</v>
      </c>
      <c r="D44" s="149">
        <v>20556547.742087126</v>
      </c>
      <c r="E44" s="149">
        <v>21904101.339103609</v>
      </c>
      <c r="F44" s="149">
        <v>20743619.269260347</v>
      </c>
      <c r="G44" s="149">
        <v>21834287.76268287</v>
      </c>
      <c r="H44" s="149">
        <v>19726774.900916558</v>
      </c>
      <c r="I44" s="149">
        <v>21246826.688941538</v>
      </c>
      <c r="J44" s="149">
        <v>20419857.076154072</v>
      </c>
      <c r="K44" s="149">
        <v>22536629.046403848</v>
      </c>
      <c r="L44" s="149">
        <v>13321470.65746014</v>
      </c>
      <c r="M44" s="149">
        <v>14249269.734260293</v>
      </c>
      <c r="N44" s="149">
        <v>15844376.851759028</v>
      </c>
      <c r="O44" s="149">
        <v>16857775.942251679</v>
      </c>
      <c r="P44" s="149">
        <v>18645958.601217706</v>
      </c>
      <c r="Q44" s="149">
        <v>21284928.0378085</v>
      </c>
    </row>
    <row r="45" spans="1:17" s="5" customFormat="1" x14ac:dyDescent="0.2">
      <c r="B45" s="4"/>
      <c r="C45" s="4"/>
      <c r="D45" s="4"/>
      <c r="E45" s="4"/>
      <c r="F45" s="4"/>
    </row>
    <row r="46" spans="1:17" s="5" customFormat="1" x14ac:dyDescent="0.2"/>
    <row r="47" spans="1:17" s="8" customFormat="1" x14ac:dyDescent="0.2">
      <c r="A47" s="168" t="s">
        <v>22</v>
      </c>
      <c r="B47" s="165">
        <v>2015</v>
      </c>
      <c r="C47" s="165"/>
      <c r="D47" s="165">
        <v>2016</v>
      </c>
      <c r="E47" s="165"/>
      <c r="F47" s="165">
        <v>2017</v>
      </c>
      <c r="G47" s="165"/>
      <c r="H47" s="165">
        <v>2018</v>
      </c>
      <c r="I47" s="165"/>
      <c r="J47" s="165">
        <v>2019</v>
      </c>
      <c r="K47" s="165"/>
      <c r="L47" s="165">
        <v>2020</v>
      </c>
      <c r="M47" s="165"/>
      <c r="N47" s="165">
        <v>2021</v>
      </c>
      <c r="O47" s="165"/>
      <c r="P47" s="165">
        <v>2022</v>
      </c>
      <c r="Q47" s="165"/>
    </row>
    <row r="48" spans="1:17" s="8" customFormat="1" x14ac:dyDescent="0.2">
      <c r="A48" s="169"/>
      <c r="B48" s="129" t="s">
        <v>28</v>
      </c>
      <c r="C48" s="129" t="s">
        <v>29</v>
      </c>
      <c r="D48" s="129" t="s">
        <v>28</v>
      </c>
      <c r="E48" s="129" t="s">
        <v>29</v>
      </c>
      <c r="F48" s="129" t="s">
        <v>28</v>
      </c>
      <c r="G48" s="129" t="s">
        <v>29</v>
      </c>
      <c r="H48" s="129" t="s">
        <v>28</v>
      </c>
      <c r="I48" s="129" t="s">
        <v>29</v>
      </c>
      <c r="J48" s="129" t="s">
        <v>28</v>
      </c>
      <c r="K48" s="129" t="s">
        <v>29</v>
      </c>
      <c r="L48" s="129" t="s">
        <v>28</v>
      </c>
      <c r="M48" s="129" t="s">
        <v>29</v>
      </c>
      <c r="N48" s="129" t="s">
        <v>28</v>
      </c>
      <c r="O48" s="129" t="s">
        <v>29</v>
      </c>
      <c r="P48" s="129" t="s">
        <v>28</v>
      </c>
      <c r="Q48" s="129" t="s">
        <v>29</v>
      </c>
    </row>
    <row r="49" spans="1:17" s="8" customFormat="1" x14ac:dyDescent="0.2">
      <c r="A49" s="25" t="s">
        <v>95</v>
      </c>
      <c r="B49" s="66">
        <v>12.142161654364886</v>
      </c>
      <c r="C49" s="66">
        <v>10.416778567422183</v>
      </c>
      <c r="D49" s="66">
        <v>12.831487184461956</v>
      </c>
      <c r="E49" s="66">
        <v>10.159898474447196</v>
      </c>
      <c r="F49" s="66">
        <v>12.400335134517425</v>
      </c>
      <c r="G49" s="66">
        <v>11.15385214940177</v>
      </c>
      <c r="H49" s="66">
        <v>11.280706106935826</v>
      </c>
      <c r="I49" s="66">
        <v>10.652223448323577</v>
      </c>
      <c r="J49" s="66">
        <v>12.473778655826925</v>
      </c>
      <c r="K49" s="66">
        <v>11.002883734715654</v>
      </c>
      <c r="L49" s="66">
        <v>11.566865323494106</v>
      </c>
      <c r="M49" s="66">
        <v>10.553600135983396</v>
      </c>
      <c r="N49" s="66">
        <v>12.669565642365299</v>
      </c>
      <c r="O49" s="66">
        <v>11.73142882115231</v>
      </c>
      <c r="P49" s="66">
        <v>11.50652103640396</v>
      </c>
      <c r="Q49" s="66">
        <v>10.158227249526091</v>
      </c>
    </row>
    <row r="50" spans="1:17" s="8" customFormat="1" x14ac:dyDescent="0.2">
      <c r="A50" s="25" t="s">
        <v>17</v>
      </c>
      <c r="B50" s="66">
        <v>6.6159779943477712</v>
      </c>
      <c r="C50" s="66">
        <v>6.1817831785359916</v>
      </c>
      <c r="D50" s="66">
        <v>6.8389937358279109</v>
      </c>
      <c r="E50" s="66">
        <v>5.8171077245471547</v>
      </c>
      <c r="F50" s="66">
        <v>6.7884914836032584</v>
      </c>
      <c r="G50" s="66">
        <v>6.2076662213634144</v>
      </c>
      <c r="H50" s="66">
        <v>7.0652477508769822</v>
      </c>
      <c r="I50" s="66">
        <v>6.424415574470645</v>
      </c>
      <c r="J50" s="66">
        <v>7.1702697101870054</v>
      </c>
      <c r="K50" s="66">
        <v>6.0374625068533874</v>
      </c>
      <c r="L50" s="66">
        <v>7.6951779977175461</v>
      </c>
      <c r="M50" s="66">
        <v>7.4974804863965145</v>
      </c>
      <c r="N50" s="66">
        <v>8.0255916315855149</v>
      </c>
      <c r="O50" s="66">
        <v>6.5153274533438372</v>
      </c>
      <c r="P50" s="66">
        <v>7.2663450682551742</v>
      </c>
      <c r="Q50" s="66">
        <v>6.0596637859520106</v>
      </c>
    </row>
    <row r="51" spans="1:17" s="8" customFormat="1" x14ac:dyDescent="0.2">
      <c r="A51" s="25" t="s">
        <v>18</v>
      </c>
      <c r="B51" s="66">
        <v>8.3216818834646169</v>
      </c>
      <c r="C51" s="66">
        <v>7.9197576225910629</v>
      </c>
      <c r="D51" s="66">
        <v>8.6512786430666644</v>
      </c>
      <c r="E51" s="66">
        <v>7.4115680730078433</v>
      </c>
      <c r="F51" s="66">
        <v>8.1783175178945235</v>
      </c>
      <c r="G51" s="66">
        <v>8.0508465677746788</v>
      </c>
      <c r="H51" s="66">
        <v>8.5941544885700338</v>
      </c>
      <c r="I51" s="66">
        <v>7.8833447759281441</v>
      </c>
      <c r="J51" s="66">
        <v>8.9260231224231266</v>
      </c>
      <c r="K51" s="66">
        <v>7.3075682579763619</v>
      </c>
      <c r="L51" s="66">
        <v>8.0077110766857462</v>
      </c>
      <c r="M51" s="66">
        <v>8.8349642759983773</v>
      </c>
      <c r="N51" s="66">
        <v>9.606117444959084</v>
      </c>
      <c r="O51" s="66">
        <v>8.7252671212323545</v>
      </c>
      <c r="P51" s="66">
        <v>9.5001358682919559</v>
      </c>
      <c r="Q51" s="66">
        <v>7.6541170272454035</v>
      </c>
    </row>
    <row r="52" spans="1:17" s="8" customFormat="1" x14ac:dyDescent="0.2">
      <c r="A52" s="25" t="s">
        <v>19</v>
      </c>
      <c r="B52" s="66">
        <v>7.6683440895421864</v>
      </c>
      <c r="C52" s="66">
        <v>6.9905846193619796</v>
      </c>
      <c r="D52" s="66">
        <v>7.336031499418433</v>
      </c>
      <c r="E52" s="66">
        <v>6.0253827177733577</v>
      </c>
      <c r="F52" s="66">
        <v>7.4711977753472478</v>
      </c>
      <c r="G52" s="66">
        <v>6.7385435800512923</v>
      </c>
      <c r="H52" s="66">
        <v>7.6173882483795792</v>
      </c>
      <c r="I52" s="66">
        <v>6.7182776541920699</v>
      </c>
      <c r="J52" s="66">
        <v>6.8835532958140977</v>
      </c>
      <c r="K52" s="66">
        <v>6.4248386552397925</v>
      </c>
      <c r="L52" s="66">
        <v>7.4295335334097876</v>
      </c>
      <c r="M52" s="66">
        <v>6.6795125798317843</v>
      </c>
      <c r="N52" s="66">
        <v>9.208780403868623</v>
      </c>
      <c r="O52" s="66">
        <v>7.7186638744013161</v>
      </c>
      <c r="P52" s="66">
        <v>7.6744911106290576</v>
      </c>
      <c r="Q52" s="66">
        <v>6.770652911084694</v>
      </c>
    </row>
    <row r="53" spans="1:17" s="8" customFormat="1" x14ac:dyDescent="0.2">
      <c r="A53" s="25" t="s">
        <v>10</v>
      </c>
      <c r="B53" s="27">
        <v>13.916572821779525</v>
      </c>
      <c r="C53" s="27">
        <v>14.26046006351813</v>
      </c>
      <c r="D53" s="27">
        <v>13.571670642328778</v>
      </c>
      <c r="E53" s="27">
        <v>13.105519579274564</v>
      </c>
      <c r="F53" s="27">
        <v>13.673042858842924</v>
      </c>
      <c r="G53" s="27">
        <v>14.280635432933606</v>
      </c>
      <c r="H53" s="27">
        <v>12.812296368382217</v>
      </c>
      <c r="I53" s="27">
        <v>12.837083908850062</v>
      </c>
      <c r="J53" s="27">
        <v>13.071782429070447</v>
      </c>
      <c r="K53" s="27">
        <v>12.25203600513319</v>
      </c>
      <c r="L53" s="27">
        <v>12.961688862498535</v>
      </c>
      <c r="M53" s="27">
        <v>11.71386056918829</v>
      </c>
      <c r="N53" s="27">
        <v>12.756924417128568</v>
      </c>
      <c r="O53" s="27">
        <v>12.261044988420711</v>
      </c>
      <c r="P53" s="27">
        <v>12.771511418754386</v>
      </c>
      <c r="Q53" s="27">
        <v>12.514611111436949</v>
      </c>
    </row>
    <row r="54" spans="1:17" s="8" customFormat="1" x14ac:dyDescent="0.2">
      <c r="A54" s="25" t="s">
        <v>11</v>
      </c>
      <c r="B54" s="27">
        <v>21.956874876174901</v>
      </c>
      <c r="C54" s="27">
        <v>21.312820571162831</v>
      </c>
      <c r="D54" s="27">
        <v>20.604433478216176</v>
      </c>
      <c r="E54" s="27">
        <v>22.600698909014415</v>
      </c>
      <c r="F54" s="27">
        <v>21.992290291857806</v>
      </c>
      <c r="G54" s="27">
        <v>21.575664584811573</v>
      </c>
      <c r="H54" s="27">
        <v>21.180745344002837</v>
      </c>
      <c r="I54" s="27">
        <v>21.398279170479743</v>
      </c>
      <c r="J54" s="27">
        <v>20.970489418845499</v>
      </c>
      <c r="K54" s="27">
        <v>23.24894201448042</v>
      </c>
      <c r="L54" s="27">
        <v>20.951539501747</v>
      </c>
      <c r="M54" s="27">
        <v>18.818551872262962</v>
      </c>
      <c r="N54" s="27">
        <v>19.550541482593996</v>
      </c>
      <c r="O54" s="27">
        <v>20.841154527647674</v>
      </c>
      <c r="P54" s="27">
        <v>20.781403574736913</v>
      </c>
      <c r="Q54" s="27">
        <v>19.557282315710275</v>
      </c>
    </row>
    <row r="55" spans="1:17" s="8" customFormat="1" x14ac:dyDescent="0.2">
      <c r="A55" s="25" t="s">
        <v>20</v>
      </c>
      <c r="B55" s="10">
        <v>11.90957523007827</v>
      </c>
      <c r="C55" s="27">
        <v>13.677081593925971</v>
      </c>
      <c r="D55" s="27">
        <v>12.204724989054974</v>
      </c>
      <c r="E55" s="27">
        <v>12.702283530662958</v>
      </c>
      <c r="F55" s="10">
        <v>12.286450007130734</v>
      </c>
      <c r="G55" s="27">
        <v>12.217614403280633</v>
      </c>
      <c r="H55" s="10">
        <v>13.151665227183933</v>
      </c>
      <c r="I55" s="27">
        <v>13.151709408959611</v>
      </c>
      <c r="J55" s="10">
        <v>12.56508144652412</v>
      </c>
      <c r="K55" s="27">
        <v>12.774315853887311</v>
      </c>
      <c r="L55" s="10">
        <v>12.564902385686679</v>
      </c>
      <c r="M55" s="27">
        <v>12.513453248006181</v>
      </c>
      <c r="N55" s="10">
        <v>12.186550704194749</v>
      </c>
      <c r="O55" s="27">
        <v>11.301194173552309</v>
      </c>
      <c r="P55" s="10">
        <v>12.87847926576759</v>
      </c>
      <c r="Q55" s="27">
        <v>13.808964993115932</v>
      </c>
    </row>
    <row r="56" spans="1:17" s="5" customFormat="1" x14ac:dyDescent="0.2">
      <c r="A56" s="25" t="s">
        <v>21</v>
      </c>
      <c r="B56" s="27">
        <v>17.468811450247845</v>
      </c>
      <c r="C56" s="27">
        <v>19.240733783481861</v>
      </c>
      <c r="D56" s="27">
        <v>17.961379827625105</v>
      </c>
      <c r="E56" s="27">
        <v>22.177540991272519</v>
      </c>
      <c r="F56" s="27">
        <v>17.209874930806084</v>
      </c>
      <c r="G56" s="27">
        <v>19.775177060383019</v>
      </c>
      <c r="H56" s="27">
        <v>18.297796465668583</v>
      </c>
      <c r="I56" s="27">
        <v>20.934666058796157</v>
      </c>
      <c r="J56" s="27">
        <v>17.939021921308793</v>
      </c>
      <c r="K56" s="27">
        <v>20.951952971713876</v>
      </c>
      <c r="L56" s="27">
        <v>18.822581318760623</v>
      </c>
      <c r="M56" s="27">
        <v>23.388576832332493</v>
      </c>
      <c r="N56" s="27">
        <v>15.995928273304164</v>
      </c>
      <c r="O56" s="27">
        <v>20.905919040249486</v>
      </c>
      <c r="P56" s="27">
        <v>17.621112657160978</v>
      </c>
      <c r="Q56" s="27">
        <v>23.476480605928636</v>
      </c>
    </row>
    <row r="57" spans="1:17" s="5" customFormat="1" x14ac:dyDescent="0.2">
      <c r="A57" s="6" t="s">
        <v>46</v>
      </c>
      <c r="B57" s="37">
        <v>100</v>
      </c>
      <c r="C57" s="37">
        <v>100.00000000000001</v>
      </c>
      <c r="D57" s="37">
        <v>100</v>
      </c>
      <c r="E57" s="37">
        <v>100</v>
      </c>
      <c r="F57" s="37">
        <v>100.00000000000001</v>
      </c>
      <c r="G57" s="37">
        <v>99.999999999999986</v>
      </c>
      <c r="H57" s="37">
        <v>99.999999999999986</v>
      </c>
      <c r="I57" s="37">
        <v>100</v>
      </c>
      <c r="J57" s="37">
        <v>100.00000000000001</v>
      </c>
      <c r="K57" s="37">
        <v>100</v>
      </c>
      <c r="L57" s="37">
        <v>100.00000000000003</v>
      </c>
      <c r="M57" s="37">
        <v>100</v>
      </c>
      <c r="N57" s="37">
        <v>99.999999999999986</v>
      </c>
      <c r="O57" s="37">
        <v>99.999999999999986</v>
      </c>
      <c r="P57" s="37">
        <v>100.00000000000003</v>
      </c>
      <c r="Q57" s="37">
        <v>100</v>
      </c>
    </row>
    <row r="58" spans="1:17" s="5" customFormat="1" ht="10.5" customHeight="1" x14ac:dyDescent="0.2">
      <c r="B58" s="4"/>
      <c r="C58" s="4"/>
      <c r="D58" s="4"/>
      <c r="E58" s="4"/>
      <c r="F58" s="4"/>
    </row>
    <row r="59" spans="1:17" s="5" customFormat="1" ht="10.5" customHeight="1" x14ac:dyDescent="0.2"/>
    <row r="60" spans="1:17" s="8" customFormat="1" x14ac:dyDescent="0.2">
      <c r="A60" s="168" t="s">
        <v>117</v>
      </c>
      <c r="B60" s="165">
        <v>2015</v>
      </c>
      <c r="C60" s="165"/>
      <c r="D60" s="165">
        <v>2016</v>
      </c>
      <c r="E60" s="165"/>
      <c r="F60" s="165">
        <v>2017</v>
      </c>
      <c r="G60" s="165"/>
      <c r="H60" s="165">
        <v>2018</v>
      </c>
      <c r="I60" s="165"/>
      <c r="J60" s="165">
        <v>2019</v>
      </c>
      <c r="K60" s="165"/>
      <c r="L60" s="165">
        <v>2020</v>
      </c>
      <c r="M60" s="165"/>
      <c r="N60" s="165">
        <v>2021</v>
      </c>
      <c r="O60" s="165"/>
      <c r="P60" s="165">
        <v>2022</v>
      </c>
      <c r="Q60" s="165"/>
    </row>
    <row r="61" spans="1:17" s="8" customFormat="1" x14ac:dyDescent="0.2">
      <c r="A61" s="169"/>
      <c r="B61" s="129" t="s">
        <v>28</v>
      </c>
      <c r="C61" s="129" t="s">
        <v>29</v>
      </c>
      <c r="D61" s="129" t="s">
        <v>28</v>
      </c>
      <c r="E61" s="129" t="s">
        <v>29</v>
      </c>
      <c r="F61" s="129" t="s">
        <v>28</v>
      </c>
      <c r="G61" s="129" t="s">
        <v>29</v>
      </c>
      <c r="H61" s="129" t="s">
        <v>28</v>
      </c>
      <c r="I61" s="129" t="s">
        <v>29</v>
      </c>
      <c r="J61" s="129" t="s">
        <v>28</v>
      </c>
      <c r="K61" s="129" t="s">
        <v>29</v>
      </c>
      <c r="L61" s="129" t="s">
        <v>28</v>
      </c>
      <c r="M61" s="129" t="s">
        <v>29</v>
      </c>
      <c r="N61" s="129" t="s">
        <v>28</v>
      </c>
      <c r="O61" s="129" t="s">
        <v>29</v>
      </c>
      <c r="P61" s="129" t="s">
        <v>28</v>
      </c>
      <c r="Q61" s="129" t="s">
        <v>29</v>
      </c>
    </row>
    <row r="62" spans="1:17" s="8" customFormat="1" x14ac:dyDescent="0.2">
      <c r="A62" s="25" t="s">
        <v>95</v>
      </c>
      <c r="B62" s="160" t="s">
        <v>90</v>
      </c>
      <c r="C62" s="160" t="s">
        <v>90</v>
      </c>
      <c r="D62" s="160">
        <v>9610651.7664801702</v>
      </c>
      <c r="E62" s="160">
        <v>8440958.3824455887</v>
      </c>
      <c r="F62" s="160">
        <v>10355383.446201369</v>
      </c>
      <c r="G62" s="160">
        <v>9674484.7323616408</v>
      </c>
      <c r="H62" s="160">
        <v>11155468.242685063</v>
      </c>
      <c r="I62" s="160">
        <v>7775304.374293617</v>
      </c>
      <c r="J62" s="160">
        <v>12328179.20937619</v>
      </c>
      <c r="K62" s="160">
        <v>7862100.9245293001</v>
      </c>
      <c r="L62" s="160">
        <v>3715045.1961985161</v>
      </c>
      <c r="M62" s="160">
        <v>2650747.968483041</v>
      </c>
      <c r="N62" s="160">
        <v>5078678.6232716646</v>
      </c>
      <c r="O62" s="160">
        <v>5360000.7048510816</v>
      </c>
      <c r="P62" s="160">
        <v>6875370.7516786298</v>
      </c>
      <c r="Q62" s="160">
        <v>5933423.7221826687</v>
      </c>
    </row>
    <row r="63" spans="1:17" s="8" customFormat="1" x14ac:dyDescent="0.2">
      <c r="A63" s="25" t="s">
        <v>17</v>
      </c>
      <c r="B63" s="160" t="s">
        <v>90</v>
      </c>
      <c r="C63" s="160" t="s">
        <v>90</v>
      </c>
      <c r="D63" s="160">
        <v>4891213.8999908064</v>
      </c>
      <c r="E63" s="160">
        <v>6212433.8446295559</v>
      </c>
      <c r="F63" s="160">
        <v>5362549.4548934437</v>
      </c>
      <c r="G63" s="160">
        <v>6568887.6869467208</v>
      </c>
      <c r="H63" s="160">
        <v>6998138.925384393</v>
      </c>
      <c r="I63" s="160">
        <v>4673553.1537867766</v>
      </c>
      <c r="J63" s="160">
        <v>4113449.7449396015</v>
      </c>
      <c r="K63" s="160">
        <v>7199167.4041174734</v>
      </c>
      <c r="L63" s="160">
        <v>2083440.3441872939</v>
      </c>
      <c r="M63" s="160">
        <v>1564618.7227331165</v>
      </c>
      <c r="N63" s="160">
        <v>3655689.4716074015</v>
      </c>
      <c r="O63" s="160">
        <v>2595837.6891331486</v>
      </c>
      <c r="P63" s="160">
        <v>4615055.8268952239</v>
      </c>
      <c r="Q63" s="160">
        <v>4220852.8568738075</v>
      </c>
    </row>
    <row r="64" spans="1:17" s="8" customFormat="1" x14ac:dyDescent="0.2">
      <c r="A64" s="25" t="s">
        <v>18</v>
      </c>
      <c r="B64" s="160" t="s">
        <v>90</v>
      </c>
      <c r="C64" s="160" t="s">
        <v>90</v>
      </c>
      <c r="D64" s="160">
        <v>10761335.235894153</v>
      </c>
      <c r="E64" s="160">
        <v>12979319.901790695</v>
      </c>
      <c r="F64" s="160">
        <v>9480212.9512863103</v>
      </c>
      <c r="G64" s="160">
        <v>11443212.107444832</v>
      </c>
      <c r="H64" s="160">
        <v>3934152.0428191936</v>
      </c>
      <c r="I64" s="160">
        <v>8380079.4552763877</v>
      </c>
      <c r="J64" s="160">
        <v>9955631.6000446267</v>
      </c>
      <c r="K64" s="160">
        <v>9353621.048351448</v>
      </c>
      <c r="L64" s="160">
        <v>3314098.9012624426</v>
      </c>
      <c r="M64" s="160">
        <v>3238951.9136918043</v>
      </c>
      <c r="N64" s="160">
        <v>2906080.8475983087</v>
      </c>
      <c r="O64" s="160">
        <v>8011892.3277086113</v>
      </c>
      <c r="P64" s="160">
        <v>5552259.6117691668</v>
      </c>
      <c r="Q64" s="160">
        <v>9049184.1199022532</v>
      </c>
    </row>
    <row r="65" spans="1:17" s="8" customFormat="1" x14ac:dyDescent="0.2">
      <c r="A65" s="25" t="s">
        <v>19</v>
      </c>
      <c r="B65" s="160" t="s">
        <v>90</v>
      </c>
      <c r="C65" s="160" t="s">
        <v>90</v>
      </c>
      <c r="D65" s="160">
        <v>7956202.8633438917</v>
      </c>
      <c r="E65" s="160">
        <v>7809615.1706643365</v>
      </c>
      <c r="F65" s="160">
        <v>8839799.2704062704</v>
      </c>
      <c r="G65" s="160">
        <v>10013470.175481398</v>
      </c>
      <c r="H65" s="160">
        <v>9266816.5392225496</v>
      </c>
      <c r="I65" s="160">
        <v>7092839.6933925906</v>
      </c>
      <c r="J65" s="160">
        <v>8566865.5032942798</v>
      </c>
      <c r="K65" s="160">
        <v>5720126.6603291966</v>
      </c>
      <c r="L65" s="160">
        <v>2611397.2335762056</v>
      </c>
      <c r="M65" s="160">
        <v>2948488.5308499979</v>
      </c>
      <c r="N65" s="160">
        <v>2884620.4211817421</v>
      </c>
      <c r="O65" s="160">
        <v>3321500.4294934608</v>
      </c>
      <c r="P65" s="160">
        <v>6826703.2796006026</v>
      </c>
      <c r="Q65" s="160">
        <v>7867726.671812322</v>
      </c>
    </row>
    <row r="66" spans="1:17" s="8" customFormat="1" x14ac:dyDescent="0.2">
      <c r="A66" s="25" t="s">
        <v>10</v>
      </c>
      <c r="B66" s="161" t="s">
        <v>90</v>
      </c>
      <c r="C66" s="161" t="s">
        <v>90</v>
      </c>
      <c r="D66" s="161">
        <v>10977986.352624202</v>
      </c>
      <c r="E66" s="161">
        <v>15249779.185153024</v>
      </c>
      <c r="F66" s="161">
        <v>11918226.535467215</v>
      </c>
      <c r="G66" s="161">
        <v>12391846.814538548</v>
      </c>
      <c r="H66" s="161">
        <v>10610681.361960214</v>
      </c>
      <c r="I66" s="161">
        <v>9980198.0752930362</v>
      </c>
      <c r="J66" s="161">
        <v>16478557.883400083</v>
      </c>
      <c r="K66" s="161">
        <v>13145798.451634495</v>
      </c>
      <c r="L66" s="161">
        <v>2916701.501975093</v>
      </c>
      <c r="M66" s="161">
        <v>4502643.8567951703</v>
      </c>
      <c r="N66" s="161">
        <v>1535070.5142073182</v>
      </c>
      <c r="O66" s="161">
        <v>5022051.0741098793</v>
      </c>
      <c r="P66" s="161">
        <v>8437866.4869720303</v>
      </c>
      <c r="Q66" s="161">
        <v>9093566.5586469471</v>
      </c>
    </row>
    <row r="67" spans="1:17" s="8" customFormat="1" x14ac:dyDescent="0.2">
      <c r="A67" s="25" t="s">
        <v>11</v>
      </c>
      <c r="B67" s="161" t="s">
        <v>90</v>
      </c>
      <c r="C67" s="161" t="s">
        <v>90</v>
      </c>
      <c r="D67" s="161">
        <v>12874810.979719169</v>
      </c>
      <c r="E67" s="161">
        <v>19960635.831130341</v>
      </c>
      <c r="F67" s="161">
        <v>18881181.829719435</v>
      </c>
      <c r="G67" s="161">
        <v>18337643.6245979</v>
      </c>
      <c r="H67" s="161">
        <v>19521930.198095247</v>
      </c>
      <c r="I67" s="161">
        <v>13127227.870343454</v>
      </c>
      <c r="J67" s="161">
        <v>19823017.625995349</v>
      </c>
      <c r="K67" s="161">
        <v>18978293.836519483</v>
      </c>
      <c r="L67" s="161">
        <v>4065772.0280491691</v>
      </c>
      <c r="M67" s="161">
        <v>4715188.2987338826</v>
      </c>
      <c r="N67" s="161">
        <v>7472608.2292603049</v>
      </c>
      <c r="O67" s="161">
        <v>7535070.5316820219</v>
      </c>
      <c r="P67" s="161">
        <v>13969484.154494362</v>
      </c>
      <c r="Q67" s="161">
        <v>13006320.824084375</v>
      </c>
    </row>
    <row r="68" spans="1:17" s="8" customFormat="1" x14ac:dyDescent="0.2">
      <c r="A68" s="25" t="s">
        <v>20</v>
      </c>
      <c r="B68" s="162" t="s">
        <v>90</v>
      </c>
      <c r="C68" s="161" t="s">
        <v>90</v>
      </c>
      <c r="D68" s="161">
        <v>12005577.266706111</v>
      </c>
      <c r="E68" s="161">
        <v>18802353.572519917</v>
      </c>
      <c r="F68" s="162">
        <v>11957611.916791135</v>
      </c>
      <c r="G68" s="161">
        <v>12322053.105255621</v>
      </c>
      <c r="H68" s="162">
        <v>11953798.091714405</v>
      </c>
      <c r="I68" s="161">
        <v>16012014.601075063</v>
      </c>
      <c r="J68" s="162">
        <v>14219976.79436758</v>
      </c>
      <c r="K68" s="161">
        <v>9781006.6761739198</v>
      </c>
      <c r="L68" s="162">
        <v>5072739.3520599529</v>
      </c>
      <c r="M68" s="161">
        <v>4854037.3664171649</v>
      </c>
      <c r="N68" s="162">
        <v>6233577.5053335428</v>
      </c>
      <c r="O68" s="161">
        <v>3740090.6678879615</v>
      </c>
      <c r="P68" s="162">
        <v>9338354.1923400462</v>
      </c>
      <c r="Q68" s="161">
        <v>9455293.9280222896</v>
      </c>
    </row>
    <row r="69" spans="1:17" s="5" customFormat="1" x14ac:dyDescent="0.2">
      <c r="A69" s="25" t="s">
        <v>21</v>
      </c>
      <c r="B69" s="161" t="s">
        <v>90</v>
      </c>
      <c r="C69" s="161" t="s">
        <v>90</v>
      </c>
      <c r="D69" s="161">
        <v>22763655.748171531</v>
      </c>
      <c r="E69" s="161">
        <v>31908043.998736605</v>
      </c>
      <c r="F69" s="161">
        <v>18828162.054598745</v>
      </c>
      <c r="G69" s="161">
        <v>33038396.294009283</v>
      </c>
      <c r="H69" s="161">
        <v>25270121.592233881</v>
      </c>
      <c r="I69" s="161">
        <v>35460610.782424152</v>
      </c>
      <c r="J69" s="161">
        <v>23543046.408050694</v>
      </c>
      <c r="K69" s="161">
        <v>32154802.228876118</v>
      </c>
      <c r="L69" s="161">
        <v>8563329.6199174505</v>
      </c>
      <c r="M69" s="161">
        <v>8446513.1650696937</v>
      </c>
      <c r="N69" s="161">
        <v>10996030.414973609</v>
      </c>
      <c r="O69" s="161">
        <v>19117383.547699966</v>
      </c>
      <c r="P69" s="161">
        <v>13014812.062567003</v>
      </c>
      <c r="Q69" s="161">
        <v>24763775.952158194</v>
      </c>
    </row>
    <row r="70" spans="1:17" s="5" customFormat="1" x14ac:dyDescent="0.2">
      <c r="A70" s="6" t="s">
        <v>46</v>
      </c>
      <c r="B70" s="163" t="s">
        <v>90</v>
      </c>
      <c r="C70" s="163" t="s">
        <v>90</v>
      </c>
      <c r="D70" s="163">
        <v>91841434.11293003</v>
      </c>
      <c r="E70" s="163">
        <v>121363139.88707006</v>
      </c>
      <c r="F70" s="163">
        <v>95623127.459363937</v>
      </c>
      <c r="G70" s="163">
        <v>113789994.54063594</v>
      </c>
      <c r="H70" s="163">
        <v>98711106.99411495</v>
      </c>
      <c r="I70" s="163">
        <v>102501828.00588506</v>
      </c>
      <c r="J70" s="163">
        <v>109028724.7694684</v>
      </c>
      <c r="K70" s="163">
        <v>104194917.23053144</v>
      </c>
      <c r="L70" s="163">
        <v>32342524.177226126</v>
      </c>
      <c r="M70" s="163">
        <v>32921189.822773874</v>
      </c>
      <c r="N70" s="163">
        <v>40762356.027433895</v>
      </c>
      <c r="O70" s="163">
        <v>54703826.972566128</v>
      </c>
      <c r="P70" s="163">
        <v>68629906.366317064</v>
      </c>
      <c r="Q70" s="163">
        <v>83390144.633682847</v>
      </c>
    </row>
    <row r="71" spans="1:17" s="5" customFormat="1" ht="10.5" customHeight="1" x14ac:dyDescent="0.2">
      <c r="B71" s="133"/>
      <c r="C71" s="4"/>
      <c r="D71" s="4"/>
      <c r="E71" s="4"/>
      <c r="F71" s="4"/>
    </row>
    <row r="72" spans="1:17" s="5" customFormat="1" ht="10.5" customHeight="1" x14ac:dyDescent="0.2">
      <c r="B72" s="134"/>
    </row>
    <row r="73" spans="1:17" s="8" customFormat="1" x14ac:dyDescent="0.2">
      <c r="A73" s="166" t="s">
        <v>15</v>
      </c>
      <c r="B73" s="165">
        <v>2015</v>
      </c>
      <c r="C73" s="165"/>
      <c r="D73" s="165">
        <v>2016</v>
      </c>
      <c r="E73" s="165"/>
      <c r="F73" s="165">
        <v>2017</v>
      </c>
      <c r="G73" s="165"/>
      <c r="H73" s="165">
        <v>2018</v>
      </c>
      <c r="I73" s="165"/>
      <c r="J73" s="165">
        <v>2019</v>
      </c>
      <c r="K73" s="165"/>
      <c r="L73" s="165">
        <v>2020</v>
      </c>
      <c r="M73" s="165"/>
      <c r="N73" s="165">
        <v>2021</v>
      </c>
      <c r="O73" s="165"/>
      <c r="P73" s="165">
        <v>2022</v>
      </c>
      <c r="Q73" s="165"/>
    </row>
    <row r="74" spans="1:17" s="8" customFormat="1" x14ac:dyDescent="0.2">
      <c r="A74" s="167"/>
      <c r="B74" s="129" t="s">
        <v>28</v>
      </c>
      <c r="C74" s="129" t="s">
        <v>29</v>
      </c>
      <c r="D74" s="129" t="s">
        <v>28</v>
      </c>
      <c r="E74" s="129" t="s">
        <v>29</v>
      </c>
      <c r="F74" s="129" t="s">
        <v>28</v>
      </c>
      <c r="G74" s="129" t="s">
        <v>29</v>
      </c>
      <c r="H74" s="129" t="s">
        <v>28</v>
      </c>
      <c r="I74" s="129" t="s">
        <v>29</v>
      </c>
      <c r="J74" s="129" t="s">
        <v>28</v>
      </c>
      <c r="K74" s="129" t="s">
        <v>29</v>
      </c>
      <c r="L74" s="129" t="s">
        <v>28</v>
      </c>
      <c r="M74" s="129" t="s">
        <v>29</v>
      </c>
      <c r="N74" s="129" t="s">
        <v>28</v>
      </c>
      <c r="O74" s="129" t="s">
        <v>29</v>
      </c>
      <c r="P74" s="129" t="s">
        <v>28</v>
      </c>
      <c r="Q74" s="129" t="s">
        <v>29</v>
      </c>
    </row>
    <row r="75" spans="1:17" s="8" customFormat="1" x14ac:dyDescent="0.2">
      <c r="A75" s="25" t="s">
        <v>95</v>
      </c>
      <c r="B75" s="129" t="s">
        <v>90</v>
      </c>
      <c r="C75" s="129" t="s">
        <v>90</v>
      </c>
      <c r="D75" s="66">
        <v>4.5077136883940261</v>
      </c>
      <c r="E75" s="66">
        <v>3.9590887869251761</v>
      </c>
      <c r="F75" s="66">
        <v>4.9449544265909795</v>
      </c>
      <c r="G75" s="66">
        <v>4.6198082717861588</v>
      </c>
      <c r="H75" s="66">
        <v>5.5441108906269188</v>
      </c>
      <c r="I75" s="66">
        <v>3.8642169671117901</v>
      </c>
      <c r="J75" s="66">
        <v>5.7818068830173113</v>
      </c>
      <c r="K75" s="66">
        <v>3.6872557146028391</v>
      </c>
      <c r="L75" s="66">
        <v>5.6923594575057681</v>
      </c>
      <c r="M75" s="66">
        <v>4.0615953429849876</v>
      </c>
      <c r="N75" s="66">
        <v>5.3198718788952357</v>
      </c>
      <c r="O75" s="66">
        <v>5.6145543232320092</v>
      </c>
      <c r="P75" s="66">
        <v>4.5226736252565987</v>
      </c>
      <c r="Q75" s="66">
        <v>3.9030533690471323</v>
      </c>
    </row>
    <row r="76" spans="1:17" s="8" customFormat="1" x14ac:dyDescent="0.2">
      <c r="A76" s="25" t="s">
        <v>17</v>
      </c>
      <c r="B76" s="129" t="s">
        <v>90</v>
      </c>
      <c r="C76" s="129" t="s">
        <v>90</v>
      </c>
      <c r="D76" s="66">
        <v>2.294141166029021</v>
      </c>
      <c r="E76" s="66">
        <v>2.9138370383318115</v>
      </c>
      <c r="F76" s="66">
        <v>2.5607514007137735</v>
      </c>
      <c r="G76" s="66">
        <v>3.1368080587360332</v>
      </c>
      <c r="H76" s="66">
        <v>3.4779766645640318</v>
      </c>
      <c r="I76" s="66">
        <v>2.3226902156100335</v>
      </c>
      <c r="J76" s="66">
        <v>1.9291715057280567</v>
      </c>
      <c r="K76" s="66">
        <v>3.3763457638142551</v>
      </c>
      <c r="L76" s="66">
        <v>3.1923410674839836</v>
      </c>
      <c r="M76" s="66">
        <v>2.3973792278096777</v>
      </c>
      <c r="N76" s="66">
        <v>3.829303064947513</v>
      </c>
      <c r="O76" s="66">
        <v>2.7191175006265293</v>
      </c>
      <c r="P76" s="66">
        <v>3.0358204700873466</v>
      </c>
      <c r="Q76" s="66">
        <v>2.7765106175854442</v>
      </c>
    </row>
    <row r="77" spans="1:17" s="8" customFormat="1" x14ac:dyDescent="0.2">
      <c r="A77" s="25" t="s">
        <v>18</v>
      </c>
      <c r="B77" s="129" t="s">
        <v>90</v>
      </c>
      <c r="C77" s="129" t="s">
        <v>90</v>
      </c>
      <c r="D77" s="66">
        <v>5.0474223108807008</v>
      </c>
      <c r="E77" s="66">
        <v>6.0877305107866473</v>
      </c>
      <c r="F77" s="66">
        <v>4.5270386405329033</v>
      </c>
      <c r="G77" s="66">
        <v>5.4644198024251951</v>
      </c>
      <c r="H77" s="66">
        <v>1.9552182581200328</v>
      </c>
      <c r="I77" s="66">
        <v>4.1647816803012132</v>
      </c>
      <c r="J77" s="66">
        <v>4.6691030631793762</v>
      </c>
      <c r="K77" s="66">
        <v>4.3867654452461933</v>
      </c>
      <c r="L77" s="66">
        <v>5.0780114984912483</v>
      </c>
      <c r="M77" s="66">
        <v>4.9628679018969173</v>
      </c>
      <c r="N77" s="66">
        <v>3.044094522558118</v>
      </c>
      <c r="O77" s="66">
        <v>8.3923878340339755</v>
      </c>
      <c r="P77" s="66">
        <v>3.6523205822165963</v>
      </c>
      <c r="Q77" s="66">
        <v>5.9526253677564238</v>
      </c>
    </row>
    <row r="78" spans="1:17" s="8" customFormat="1" x14ac:dyDescent="0.2">
      <c r="A78" s="25" t="s">
        <v>19</v>
      </c>
      <c r="B78" s="129" t="s">
        <v>90</v>
      </c>
      <c r="C78" s="129" t="s">
        <v>90</v>
      </c>
      <c r="D78" s="66">
        <v>3.7317224082368381</v>
      </c>
      <c r="E78" s="66">
        <v>3.6629679298833131</v>
      </c>
      <c r="F78" s="66">
        <v>4.2212251008827764</v>
      </c>
      <c r="G78" s="66">
        <v>4.7816822937587444</v>
      </c>
      <c r="H78" s="66">
        <v>4.6054775450805634</v>
      </c>
      <c r="I78" s="66">
        <v>3.5250416149402075</v>
      </c>
      <c r="J78" s="66">
        <v>4.0177840613445106</v>
      </c>
      <c r="K78" s="66">
        <v>2.6826887519017224</v>
      </c>
      <c r="L78" s="66">
        <v>4.0013003758508221</v>
      </c>
      <c r="M78" s="66">
        <v>4.5178068334419308</v>
      </c>
      <c r="N78" s="66">
        <v>3.0216149117240203</v>
      </c>
      <c r="O78" s="66">
        <v>3.4792429372539813</v>
      </c>
      <c r="P78" s="66">
        <v>4.4906597746113128</v>
      </c>
      <c r="Q78" s="66">
        <v>5.1754532511058837</v>
      </c>
    </row>
    <row r="79" spans="1:17" s="8" customFormat="1" x14ac:dyDescent="0.2">
      <c r="A79" s="25" t="s">
        <v>10</v>
      </c>
      <c r="B79" s="130" t="s">
        <v>90</v>
      </c>
      <c r="C79" s="130" t="s">
        <v>90</v>
      </c>
      <c r="D79" s="27">
        <v>5.1490388534648428</v>
      </c>
      <c r="E79" s="27">
        <v>7.1526510426333649</v>
      </c>
      <c r="F79" s="27">
        <v>5.6912510647098875</v>
      </c>
      <c r="G79" s="27">
        <v>5.9174165860239398</v>
      </c>
      <c r="H79" s="27">
        <v>5.273359469638577</v>
      </c>
      <c r="I79" s="27">
        <v>4.9600181396355243</v>
      </c>
      <c r="J79" s="27">
        <v>7.7282977294797748</v>
      </c>
      <c r="K79" s="27">
        <v>6.1652630676079045</v>
      </c>
      <c r="L79" s="27">
        <v>4.4691013171194838</v>
      </c>
      <c r="M79" s="27">
        <v>6.8991535737533578</v>
      </c>
      <c r="N79" s="27">
        <v>1.6079730706393889</v>
      </c>
      <c r="O79" s="27">
        <v>5.2605550115163595</v>
      </c>
      <c r="P79" s="27">
        <v>5.5504957612282544</v>
      </c>
      <c r="Q79" s="27">
        <v>5.981820489355675</v>
      </c>
    </row>
    <row r="80" spans="1:17" s="8" customFormat="1" x14ac:dyDescent="0.2">
      <c r="A80" s="25" t="s">
        <v>11</v>
      </c>
      <c r="B80" s="130" t="s">
        <v>90</v>
      </c>
      <c r="C80" s="130" t="s">
        <v>90</v>
      </c>
      <c r="D80" s="27">
        <v>6.0387123682061201</v>
      </c>
      <c r="E80" s="27">
        <v>9.3621986886314836</v>
      </c>
      <c r="F80" s="27">
        <v>9.0162362555864259</v>
      </c>
      <c r="G80" s="27">
        <v>8.7566831769968552</v>
      </c>
      <c r="H80" s="27">
        <v>9.7021248649323901</v>
      </c>
      <c r="I80" s="27">
        <v>6.5240477061494353</v>
      </c>
      <c r="J80" s="27">
        <v>9.2968197335243659</v>
      </c>
      <c r="K80" s="27">
        <v>8.9006517562998404</v>
      </c>
      <c r="L80" s="27">
        <v>6.2297588948878531</v>
      </c>
      <c r="M80" s="27">
        <v>7.2248237339570993</v>
      </c>
      <c r="N80" s="27">
        <v>7.8274924108574711</v>
      </c>
      <c r="O80" s="27">
        <v>7.8929211317498904</v>
      </c>
      <c r="P80" s="27">
        <v>9.1892379081588142</v>
      </c>
      <c r="Q80" s="27">
        <v>8.5556614002743459</v>
      </c>
    </row>
    <row r="81" spans="1:17" s="8" customFormat="1" x14ac:dyDescent="0.2">
      <c r="A81" s="25" t="s">
        <v>20</v>
      </c>
      <c r="B81" s="131" t="s">
        <v>90</v>
      </c>
      <c r="C81" s="130" t="s">
        <v>90</v>
      </c>
      <c r="D81" s="27">
        <v>5.6310129944520382</v>
      </c>
      <c r="E81" s="27">
        <v>8.8189259825729245</v>
      </c>
      <c r="F81" s="10">
        <v>5.7100585687228982</v>
      </c>
      <c r="G81" s="27">
        <v>5.8840883453595714</v>
      </c>
      <c r="H81" s="10">
        <v>5.9408696025006558</v>
      </c>
      <c r="I81" s="27">
        <v>7.9577461563666683</v>
      </c>
      <c r="J81" s="10">
        <v>6.6690431984871452</v>
      </c>
      <c r="K81" s="27">
        <v>4.5872055201898858</v>
      </c>
      <c r="L81" s="10">
        <v>7.7726795506304667</v>
      </c>
      <c r="M81" s="27">
        <v>7.437574524822729</v>
      </c>
      <c r="N81" s="10">
        <v>6.5296184569708231</v>
      </c>
      <c r="O81" s="27">
        <v>3.9177125871765099</v>
      </c>
      <c r="P81" s="10">
        <v>6.1428437439085233</v>
      </c>
      <c r="Q81" s="27">
        <v>6.2197676331672129</v>
      </c>
    </row>
    <row r="82" spans="1:17" s="5" customFormat="1" x14ac:dyDescent="0.2">
      <c r="A82" s="25" t="s">
        <v>21</v>
      </c>
      <c r="B82" s="130" t="s">
        <v>90</v>
      </c>
      <c r="C82" s="130" t="s">
        <v>90</v>
      </c>
      <c r="D82" s="27">
        <v>10.676907779741878</v>
      </c>
      <c r="E82" s="27">
        <v>14.965928450829862</v>
      </c>
      <c r="F82" s="27">
        <v>8.990917987746128</v>
      </c>
      <c r="G82" s="27">
        <v>15.776660019427668</v>
      </c>
      <c r="H82" s="27">
        <v>12.55889517850027</v>
      </c>
      <c r="I82" s="27">
        <v>17.623425045921699</v>
      </c>
      <c r="J82" s="27">
        <v>11.041480291407224</v>
      </c>
      <c r="K82" s="27">
        <v>15.080317514169522</v>
      </c>
      <c r="L82" s="27">
        <v>13.121119064596066</v>
      </c>
      <c r="M82" s="27">
        <v>12.942127634767603</v>
      </c>
      <c r="N82" s="27">
        <v>11.518246639203758</v>
      </c>
      <c r="O82" s="27">
        <v>20.025293718614439</v>
      </c>
      <c r="P82" s="27">
        <v>8.5612470045592879</v>
      </c>
      <c r="Q82" s="27">
        <v>16.289809001681096</v>
      </c>
    </row>
    <row r="83" spans="1:17" s="5" customFormat="1" x14ac:dyDescent="0.2">
      <c r="A83" s="6" t="s">
        <v>46</v>
      </c>
      <c r="B83" s="132" t="s">
        <v>90</v>
      </c>
      <c r="C83" s="132" t="s">
        <v>90</v>
      </c>
      <c r="D83" s="37">
        <v>43.076671569405462</v>
      </c>
      <c r="E83" s="37">
        <v>56.92332843059458</v>
      </c>
      <c r="F83" s="37">
        <v>45.662433445485775</v>
      </c>
      <c r="G83" s="37">
        <v>54.337566554514169</v>
      </c>
      <c r="H83" s="37">
        <v>49.058032473963443</v>
      </c>
      <c r="I83" s="37">
        <v>50.941967526036571</v>
      </c>
      <c r="J83" s="37">
        <v>51.133506466167766</v>
      </c>
      <c r="K83" s="37">
        <v>48.866493533832163</v>
      </c>
      <c r="L83" s="37">
        <v>49.55667122656569</v>
      </c>
      <c r="M83" s="37">
        <v>50.443328773434303</v>
      </c>
      <c r="N83" s="37">
        <v>42.698214955796324</v>
      </c>
      <c r="O83" s="37">
        <v>57.301785044203697</v>
      </c>
      <c r="P83" s="37">
        <v>45.145298870026735</v>
      </c>
      <c r="Q83" s="37">
        <v>54.854701129973222</v>
      </c>
    </row>
    <row r="84" spans="1:17" s="5" customFormat="1" ht="10.5" customHeight="1" x14ac:dyDescent="0.2">
      <c r="B84" s="133"/>
      <c r="C84" s="4"/>
      <c r="D84" s="4"/>
      <c r="E84" s="4"/>
      <c r="F84" s="4"/>
    </row>
    <row r="85" spans="1:17" s="5" customFormat="1" ht="10.5" customHeight="1" x14ac:dyDescent="0.2">
      <c r="B85" s="134"/>
    </row>
    <row r="86" spans="1:17" s="8" customFormat="1" x14ac:dyDescent="0.2">
      <c r="A86" s="166" t="s">
        <v>23</v>
      </c>
      <c r="B86" s="165">
        <v>2015</v>
      </c>
      <c r="C86" s="165"/>
      <c r="D86" s="165">
        <v>2016</v>
      </c>
      <c r="E86" s="165"/>
      <c r="F86" s="165">
        <v>2017</v>
      </c>
      <c r="G86" s="165"/>
      <c r="H86" s="165">
        <v>2018</v>
      </c>
      <c r="I86" s="165"/>
      <c r="J86" s="165">
        <v>2019</v>
      </c>
      <c r="K86" s="165"/>
      <c r="L86" s="165">
        <v>2020</v>
      </c>
      <c r="M86" s="165"/>
      <c r="N86" s="165">
        <v>2021</v>
      </c>
      <c r="O86" s="165"/>
      <c r="P86" s="165">
        <v>2022</v>
      </c>
      <c r="Q86" s="165"/>
    </row>
    <row r="87" spans="1:17" s="8" customFormat="1" x14ac:dyDescent="0.2">
      <c r="A87" s="167"/>
      <c r="B87" s="129" t="s">
        <v>28</v>
      </c>
      <c r="C87" s="129" t="s">
        <v>29</v>
      </c>
      <c r="D87" s="129" t="s">
        <v>28</v>
      </c>
      <c r="E87" s="129" t="s">
        <v>29</v>
      </c>
      <c r="F87" s="129" t="s">
        <v>28</v>
      </c>
      <c r="G87" s="129" t="s">
        <v>29</v>
      </c>
      <c r="H87" s="129" t="s">
        <v>28</v>
      </c>
      <c r="I87" s="129" t="s">
        <v>29</v>
      </c>
      <c r="J87" s="129" t="s">
        <v>28</v>
      </c>
      <c r="K87" s="129" t="s">
        <v>29</v>
      </c>
      <c r="L87" s="129" t="s">
        <v>28</v>
      </c>
      <c r="M87" s="129" t="s">
        <v>29</v>
      </c>
      <c r="N87" s="129" t="s">
        <v>28</v>
      </c>
      <c r="O87" s="129" t="s">
        <v>29</v>
      </c>
      <c r="P87" s="129" t="s">
        <v>28</v>
      </c>
      <c r="Q87" s="129" t="s">
        <v>29</v>
      </c>
    </row>
    <row r="88" spans="1:17" s="8" customFormat="1" x14ac:dyDescent="0.2">
      <c r="A88" s="25" t="s">
        <v>95</v>
      </c>
      <c r="B88" s="129" t="s">
        <v>90</v>
      </c>
      <c r="C88" s="129" t="s">
        <v>90</v>
      </c>
      <c r="D88" s="66">
        <v>3.6435578177174905</v>
      </c>
      <c r="E88" s="66">
        <v>3.7929485421991691</v>
      </c>
      <c r="F88" s="66">
        <v>4.0257632357735398</v>
      </c>
      <c r="G88" s="66">
        <v>3.9725002248016077</v>
      </c>
      <c r="H88" s="66">
        <v>5.0129737495792668</v>
      </c>
      <c r="I88" s="66">
        <v>3.4354454406653132</v>
      </c>
      <c r="J88" s="66">
        <v>4.8400317163360178</v>
      </c>
      <c r="K88" s="66">
        <v>3.1706122581931946</v>
      </c>
      <c r="L88" s="66">
        <v>2.4109946691321347</v>
      </c>
      <c r="M88" s="66">
        <v>1.7626869709867459</v>
      </c>
      <c r="N88" s="66">
        <v>2.5299610926505056</v>
      </c>
      <c r="O88" s="66">
        <v>2.7102768750535979</v>
      </c>
      <c r="P88" s="66">
        <v>3.204552351436011</v>
      </c>
      <c r="Q88" s="66">
        <v>2.7441967977233634</v>
      </c>
    </row>
    <row r="89" spans="1:17" s="8" customFormat="1" x14ac:dyDescent="0.2">
      <c r="A89" s="25" t="s">
        <v>17</v>
      </c>
      <c r="B89" s="129" t="s">
        <v>90</v>
      </c>
      <c r="C89" s="129" t="s">
        <v>90</v>
      </c>
      <c r="D89" s="66">
        <v>3.4791589331417225</v>
      </c>
      <c r="E89" s="66">
        <v>4.8756130475168611</v>
      </c>
      <c r="F89" s="66">
        <v>3.8081452087101768</v>
      </c>
      <c r="G89" s="66">
        <v>4.8464579542769171</v>
      </c>
      <c r="H89" s="66">
        <v>5.0211023640430232</v>
      </c>
      <c r="I89" s="66">
        <v>3.4238874868847313</v>
      </c>
      <c r="J89" s="66">
        <v>2.8094286423447326</v>
      </c>
      <c r="K89" s="66">
        <v>5.2910134975080183</v>
      </c>
      <c r="L89" s="66">
        <v>2.0324048713725338</v>
      </c>
      <c r="M89" s="66">
        <v>1.4645377519673926</v>
      </c>
      <c r="N89" s="66">
        <v>2.8748624937512375</v>
      </c>
      <c r="O89" s="66">
        <v>2.3634205565676605</v>
      </c>
      <c r="P89" s="66">
        <v>3.4062476911363855</v>
      </c>
      <c r="Q89" s="66">
        <v>3.2724988138406998</v>
      </c>
    </row>
    <row r="90" spans="1:17" s="8" customFormat="1" x14ac:dyDescent="0.2">
      <c r="A90" s="25" t="s">
        <v>18</v>
      </c>
      <c r="B90" s="129" t="s">
        <v>90</v>
      </c>
      <c r="C90" s="129" t="s">
        <v>90</v>
      </c>
      <c r="D90" s="66">
        <v>6.0511187992361961</v>
      </c>
      <c r="E90" s="66">
        <v>7.9949618318952984</v>
      </c>
      <c r="F90" s="66">
        <v>5.5881697798901815</v>
      </c>
      <c r="G90" s="66">
        <v>6.5097958365310049</v>
      </c>
      <c r="H90" s="66">
        <v>2.3205551529214143</v>
      </c>
      <c r="I90" s="66">
        <v>5.0031501911774612</v>
      </c>
      <c r="J90" s="66">
        <v>5.4620806950104663</v>
      </c>
      <c r="K90" s="66">
        <v>5.6796024001090339</v>
      </c>
      <c r="L90" s="66">
        <v>3.1067399141084113</v>
      </c>
      <c r="M90" s="66">
        <v>2.57280632664283</v>
      </c>
      <c r="N90" s="66">
        <v>1.9093460050237063</v>
      </c>
      <c r="O90" s="66">
        <v>5.4469839454618798</v>
      </c>
      <c r="P90" s="66">
        <v>3.1344058735088614</v>
      </c>
      <c r="Q90" s="66">
        <v>5.554463796671893</v>
      </c>
    </row>
    <row r="91" spans="1:17" s="8" customFormat="1" x14ac:dyDescent="0.2">
      <c r="A91" s="25" t="s">
        <v>19</v>
      </c>
      <c r="B91" s="129" t="s">
        <v>90</v>
      </c>
      <c r="C91" s="129" t="s">
        <v>90</v>
      </c>
      <c r="D91" s="66">
        <v>5.2758747813638642</v>
      </c>
      <c r="E91" s="66">
        <v>5.9172450693478549</v>
      </c>
      <c r="F91" s="66">
        <v>5.7038439803893466</v>
      </c>
      <c r="G91" s="66">
        <v>6.8058055633193479</v>
      </c>
      <c r="H91" s="66">
        <v>6.166920993820594</v>
      </c>
      <c r="I91" s="66">
        <v>4.9689899750319011</v>
      </c>
      <c r="J91" s="66">
        <v>6.0947594776391476</v>
      </c>
      <c r="K91" s="66">
        <v>3.9505218059724627</v>
      </c>
      <c r="L91" s="66">
        <v>2.6385128884759865</v>
      </c>
      <c r="M91" s="66">
        <v>3.0978619690230591</v>
      </c>
      <c r="N91" s="66">
        <v>1.9770215060575942</v>
      </c>
      <c r="O91" s="66">
        <v>2.5526537314087645</v>
      </c>
      <c r="P91" s="66">
        <v>4.7706408625266707</v>
      </c>
      <c r="Q91" s="66">
        <v>5.4594202577250091</v>
      </c>
    </row>
    <row r="92" spans="1:17" s="8" customFormat="1" x14ac:dyDescent="0.2">
      <c r="A92" s="25" t="s">
        <v>10</v>
      </c>
      <c r="B92" s="130" t="s">
        <v>90</v>
      </c>
      <c r="C92" s="130" t="s">
        <v>90</v>
      </c>
      <c r="D92" s="27">
        <v>3.93494977708245</v>
      </c>
      <c r="E92" s="27">
        <v>5.3123156412827406</v>
      </c>
      <c r="F92" s="27">
        <v>4.2020568928522879</v>
      </c>
      <c r="G92" s="27">
        <v>3.9741977586716466</v>
      </c>
      <c r="H92" s="27">
        <v>4.198171808516288</v>
      </c>
      <c r="I92" s="27">
        <v>3.6591372985056085</v>
      </c>
      <c r="J92" s="27">
        <v>6.1735034207389026</v>
      </c>
      <c r="K92" s="27">
        <v>4.7609075572335984</v>
      </c>
      <c r="L92" s="27">
        <v>1.6891889061134349</v>
      </c>
      <c r="M92" s="27">
        <v>2.6975837653191816</v>
      </c>
      <c r="N92" s="27">
        <v>0.75946398549518712</v>
      </c>
      <c r="O92" s="27">
        <v>2.4297039621884764</v>
      </c>
      <c r="P92" s="27">
        <v>3.5432813437967408</v>
      </c>
      <c r="Q92" s="27">
        <v>3.4138521242489928</v>
      </c>
    </row>
    <row r="93" spans="1:17" s="8" customFormat="1" x14ac:dyDescent="0.2">
      <c r="A93" s="25" t="s">
        <v>11</v>
      </c>
      <c r="B93" s="130" t="s">
        <v>90</v>
      </c>
      <c r="C93" s="130" t="s">
        <v>90</v>
      </c>
      <c r="D93" s="27">
        <v>3.0396949533889188</v>
      </c>
      <c r="E93" s="27">
        <v>4.0320607015622638</v>
      </c>
      <c r="F93" s="27">
        <v>4.1387975413843527</v>
      </c>
      <c r="G93" s="27">
        <v>3.8926048252212904</v>
      </c>
      <c r="H93" s="27">
        <v>4.6722430633023739</v>
      </c>
      <c r="I93" s="27">
        <v>2.8873544406975054</v>
      </c>
      <c r="J93" s="27">
        <v>4.6292272694363561</v>
      </c>
      <c r="K93" s="27">
        <v>3.6221381949032407</v>
      </c>
      <c r="L93" s="27">
        <v>1.4567160693926851</v>
      </c>
      <c r="M93" s="27">
        <v>1.758410355331461</v>
      </c>
      <c r="N93" s="27">
        <v>2.412338566978359</v>
      </c>
      <c r="O93" s="27">
        <v>2.1446936743333271</v>
      </c>
      <c r="P93" s="27">
        <v>3.6051287335747912</v>
      </c>
      <c r="Q93" s="27">
        <v>3.1244513822485791</v>
      </c>
    </row>
    <row r="94" spans="1:17" s="8" customFormat="1" x14ac:dyDescent="0.2">
      <c r="A94" s="25" t="s">
        <v>20</v>
      </c>
      <c r="B94" s="131" t="s">
        <v>90</v>
      </c>
      <c r="C94" s="130" t="s">
        <v>90</v>
      </c>
      <c r="D94" s="27">
        <v>4.7852526023544382</v>
      </c>
      <c r="E94" s="27">
        <v>6.7577943694324007</v>
      </c>
      <c r="F94" s="10">
        <v>4.6917353189603528</v>
      </c>
      <c r="G94" s="27">
        <v>4.6191028458173227</v>
      </c>
      <c r="H94" s="10">
        <v>4.6075396542041505</v>
      </c>
      <c r="I94" s="27">
        <v>5.730198909448351</v>
      </c>
      <c r="J94" s="10">
        <v>5.5421832521799592</v>
      </c>
      <c r="K94" s="27">
        <v>3.3974803133551674</v>
      </c>
      <c r="L94" s="10">
        <v>3.0306184052840126</v>
      </c>
      <c r="M94" s="27">
        <v>2.7222833831742745</v>
      </c>
      <c r="N94" s="10">
        <v>3.2283558582419385</v>
      </c>
      <c r="O94" s="27">
        <v>1.9631682260328862</v>
      </c>
      <c r="P94" s="10">
        <v>3.888848670126372</v>
      </c>
      <c r="Q94" s="27">
        <v>3.2169308017721536</v>
      </c>
    </row>
    <row r="95" spans="1:17" s="5" customFormat="1" x14ac:dyDescent="0.2">
      <c r="A95" s="25" t="s">
        <v>21</v>
      </c>
      <c r="B95" s="130" t="s">
        <v>90</v>
      </c>
      <c r="C95" s="130" t="s">
        <v>90</v>
      </c>
      <c r="D95" s="27">
        <v>6.1652704305930097</v>
      </c>
      <c r="E95" s="27">
        <v>6.5684266056260299</v>
      </c>
      <c r="F95" s="27">
        <v>5.2740674623614048</v>
      </c>
      <c r="G95" s="27">
        <v>7.651728426665442</v>
      </c>
      <c r="H95" s="27">
        <v>7.0008770441468586</v>
      </c>
      <c r="I95" s="27">
        <v>7.9723452647449573</v>
      </c>
      <c r="J95" s="27">
        <v>6.427042919344613</v>
      </c>
      <c r="K95" s="27">
        <v>6.8097689342646799</v>
      </c>
      <c r="L95" s="27">
        <v>3.4151619773340287</v>
      </c>
      <c r="M95" s="27">
        <v>2.5344344277185025</v>
      </c>
      <c r="N95" s="27">
        <v>4.3386170737781491</v>
      </c>
      <c r="O95" s="27">
        <v>5.4244899868355239</v>
      </c>
      <c r="P95" s="27">
        <v>3.9611369503450633</v>
      </c>
      <c r="Q95" s="27">
        <v>4.9557762288633809</v>
      </c>
    </row>
    <row r="96" spans="1:17" s="13" customFormat="1" x14ac:dyDescent="0.2">
      <c r="A96" s="6" t="s">
        <v>46</v>
      </c>
      <c r="B96" s="132" t="s">
        <v>90</v>
      </c>
      <c r="C96" s="132" t="s">
        <v>90</v>
      </c>
      <c r="D96" s="37">
        <v>4.4677460079979987</v>
      </c>
      <c r="E96" s="37">
        <v>5.540658254279089</v>
      </c>
      <c r="F96" s="37">
        <v>4.6097610170210936</v>
      </c>
      <c r="G96" s="37">
        <v>5.2115276567489044</v>
      </c>
      <c r="H96" s="37">
        <v>5.0039151097896175</v>
      </c>
      <c r="I96" s="37">
        <v>4.8243358646698429</v>
      </c>
      <c r="J96" s="37">
        <v>5.3393480847028112</v>
      </c>
      <c r="K96" s="37">
        <v>4.6233585784275819</v>
      </c>
      <c r="L96" s="37">
        <v>2.4278493725551265</v>
      </c>
      <c r="M96" s="37">
        <v>2.3103773341885492</v>
      </c>
      <c r="N96" s="37">
        <v>2.5726701913750869</v>
      </c>
      <c r="O96" s="37">
        <v>3.2450204083836804</v>
      </c>
      <c r="P96" s="37">
        <v>3.6806853342383303</v>
      </c>
      <c r="Q96" s="37">
        <v>3.9178025166707919</v>
      </c>
    </row>
    <row r="97" spans="1:1" x14ac:dyDescent="0.2">
      <c r="A97" s="128" t="s">
        <v>89</v>
      </c>
    </row>
    <row r="98" spans="1:1" x14ac:dyDescent="0.2">
      <c r="A98" s="94"/>
    </row>
  </sheetData>
  <mergeCells count="63">
    <mergeCell ref="P73:Q73"/>
    <mergeCell ref="P86:Q86"/>
    <mergeCell ref="P8:Q8"/>
    <mergeCell ref="P21:Q21"/>
    <mergeCell ref="P34:Q34"/>
    <mergeCell ref="P47:Q47"/>
    <mergeCell ref="P60:Q60"/>
    <mergeCell ref="N73:O73"/>
    <mergeCell ref="N86:O86"/>
    <mergeCell ref="N8:O8"/>
    <mergeCell ref="N21:O21"/>
    <mergeCell ref="N34:O34"/>
    <mergeCell ref="N47:O47"/>
    <mergeCell ref="N60:O60"/>
    <mergeCell ref="L73:M73"/>
    <mergeCell ref="L86:M86"/>
    <mergeCell ref="L8:M8"/>
    <mergeCell ref="L21:M21"/>
    <mergeCell ref="L34:M34"/>
    <mergeCell ref="L47:M47"/>
    <mergeCell ref="L60:M60"/>
    <mergeCell ref="B60:C60"/>
    <mergeCell ref="D60:E60"/>
    <mergeCell ref="J21:K21"/>
    <mergeCell ref="A8:A9"/>
    <mergeCell ref="B8:C8"/>
    <mergeCell ref="D8:E8"/>
    <mergeCell ref="F8:G8"/>
    <mergeCell ref="H8:I8"/>
    <mergeCell ref="J8:K8"/>
    <mergeCell ref="A21:A22"/>
    <mergeCell ref="B21:C21"/>
    <mergeCell ref="D21:E21"/>
    <mergeCell ref="F21:G21"/>
    <mergeCell ref="H21:I21"/>
    <mergeCell ref="J47:K47"/>
    <mergeCell ref="A34:A35"/>
    <mergeCell ref="B34:C34"/>
    <mergeCell ref="D34:E34"/>
    <mergeCell ref="F34:G34"/>
    <mergeCell ref="H34:I34"/>
    <mergeCell ref="J34:K34"/>
    <mergeCell ref="A47:A48"/>
    <mergeCell ref="B47:C47"/>
    <mergeCell ref="D47:E47"/>
    <mergeCell ref="F47:G47"/>
    <mergeCell ref="H47:I47"/>
    <mergeCell ref="F60:G60"/>
    <mergeCell ref="H60:I60"/>
    <mergeCell ref="H86:I86"/>
    <mergeCell ref="J86:K86"/>
    <mergeCell ref="A86:A87"/>
    <mergeCell ref="A73:A74"/>
    <mergeCell ref="B73:C73"/>
    <mergeCell ref="D73:E73"/>
    <mergeCell ref="F73:G73"/>
    <mergeCell ref="B86:C86"/>
    <mergeCell ref="D86:E86"/>
    <mergeCell ref="F86:G86"/>
    <mergeCell ref="H73:I73"/>
    <mergeCell ref="J73:K73"/>
    <mergeCell ref="J60:K60"/>
    <mergeCell ref="A60:A61"/>
  </mergeCells>
  <hyperlinks>
    <hyperlink ref="A2" location="Sommaire!A1" display="Retour au menu &quot;Public des salles de cinéma&quot;" xr:uid="{00000000-0004-0000-0600-000000000000}"/>
  </hyperlinks>
  <printOptions verticalCentered="1"/>
  <pageMargins left="0.78740157480314965" right="0.78740157480314965" top="0.59055118110236227" bottom="0.98425196850393704" header="0.51181102362204722" footer="0.51181102362204722"/>
  <pageSetup paperSize="9" pageOrder="overThenDown" orientation="landscape" r:id="rId1"/>
  <headerFooter alignWithMargins="0">
    <oddFooter>&amp;L&amp;"Arial,Gras italique"&amp;9&amp;G&amp;R&amp;"Arial,Gras italique"&amp;9Profil du public des salles de cinéma</oddFooter>
  </headerFooter>
  <rowBreaks count="2" manualBreakCount="2">
    <brk id="33" max="16383" man="1"/>
    <brk id="59"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K121"/>
  <sheetViews>
    <sheetView topLeftCell="A88" workbookViewId="0">
      <selection activeCell="J120" sqref="J120"/>
    </sheetView>
  </sheetViews>
  <sheetFormatPr baseColWidth="10" defaultColWidth="11.42578125" defaultRowHeight="12" x14ac:dyDescent="0.2"/>
  <cols>
    <col min="1" max="1" width="2.7109375" style="14" customWidth="1"/>
    <col min="2" max="2" width="5.42578125" style="14" customWidth="1"/>
    <col min="3" max="3" width="39.42578125" style="14" bestFit="1" customWidth="1"/>
    <col min="4" max="10" width="7.140625" style="14" customWidth="1"/>
    <col min="11" max="11" width="6.7109375" style="14" customWidth="1"/>
    <col min="12" max="16384" width="11.42578125" style="14"/>
  </cols>
  <sheetData>
    <row r="1" spans="1:11" s="30" customFormat="1" ht="12.75" x14ac:dyDescent="0.2">
      <c r="B1" s="32"/>
      <c r="C1" s="32"/>
    </row>
    <row r="2" spans="1:11" s="34" customFormat="1" ht="12.75" x14ac:dyDescent="0.2">
      <c r="A2" s="35" t="s">
        <v>42</v>
      </c>
      <c r="B2" s="33"/>
      <c r="C2" s="33"/>
    </row>
    <row r="3" spans="1:11" s="30" customFormat="1" ht="12.75" x14ac:dyDescent="0.2">
      <c r="B3" s="32"/>
      <c r="C3" s="32"/>
    </row>
    <row r="4" spans="1:11" s="30" customFormat="1" ht="12.75" x14ac:dyDescent="0.2">
      <c r="B4" s="32"/>
      <c r="C4" s="32"/>
    </row>
    <row r="5" spans="1:11" s="18" customFormat="1" ht="15.75" x14ac:dyDescent="0.25">
      <c r="A5" s="95" t="s">
        <v>53</v>
      </c>
      <c r="B5" s="126"/>
      <c r="C5" s="126"/>
    </row>
    <row r="6" spans="1:11" s="18" customFormat="1" ht="15.75" x14ac:dyDescent="0.25">
      <c r="A6" s="95" t="s">
        <v>87</v>
      </c>
      <c r="B6" s="126"/>
      <c r="C6" s="126"/>
    </row>
    <row r="7" spans="1:11" s="1" customFormat="1" ht="12.75" customHeight="1" x14ac:dyDescent="0.2"/>
    <row r="8" spans="1:11" s="8" customFormat="1" x14ac:dyDescent="0.2">
      <c r="A8" s="6" t="s">
        <v>6</v>
      </c>
      <c r="B8" s="6"/>
      <c r="C8" s="25"/>
      <c r="D8" s="6">
        <v>2015</v>
      </c>
      <c r="E8" s="6">
        <v>2016</v>
      </c>
      <c r="F8" s="6">
        <v>2017</v>
      </c>
      <c r="G8" s="6">
        <v>2018</v>
      </c>
      <c r="H8" s="6">
        <v>2019</v>
      </c>
      <c r="I8" s="6">
        <v>2020</v>
      </c>
      <c r="J8" s="6">
        <v>2021</v>
      </c>
      <c r="K8" s="6">
        <v>2022</v>
      </c>
    </row>
    <row r="9" spans="1:11" s="8" customFormat="1" x14ac:dyDescent="0.2">
      <c r="A9" s="6" t="s">
        <v>30</v>
      </c>
      <c r="B9" s="25"/>
      <c r="C9" s="25"/>
      <c r="D9" s="37">
        <v>21.801781982180142</v>
      </c>
      <c r="E9" s="37">
        <v>22.281921611563803</v>
      </c>
      <c r="F9" s="37">
        <v>22.614027972737961</v>
      </c>
      <c r="G9" s="37">
        <v>22.61051068937908</v>
      </c>
      <c r="H9" s="37">
        <v>23.039644450492457</v>
      </c>
      <c r="I9" s="37">
        <v>23.40627083529175</v>
      </c>
      <c r="J9" s="37">
        <v>23.94908281096027</v>
      </c>
      <c r="K9" s="37">
        <v>23.951068644941831</v>
      </c>
    </row>
    <row r="10" spans="1:11" s="101" customFormat="1" x14ac:dyDescent="0.2">
      <c r="A10" s="51"/>
      <c r="B10" s="98" t="s">
        <v>26</v>
      </c>
      <c r="C10" s="98" t="s">
        <v>96</v>
      </c>
      <c r="D10" s="99">
        <v>7.8999210007899849</v>
      </c>
      <c r="E10" s="99">
        <v>7.602848574296468</v>
      </c>
      <c r="F10" s="99">
        <v>7.9282783715519889</v>
      </c>
      <c r="G10" s="99">
        <v>7.9261607553005122</v>
      </c>
      <c r="H10" s="99">
        <v>8.2847187665502808</v>
      </c>
      <c r="I10" s="99">
        <v>8.6884689216711948</v>
      </c>
      <c r="J10" s="99">
        <v>9.1223426934657148</v>
      </c>
      <c r="K10" s="99">
        <v>9.1236762027448357</v>
      </c>
    </row>
    <row r="11" spans="1:11" s="101" customFormat="1" x14ac:dyDescent="0.2">
      <c r="A11" s="98"/>
      <c r="B11" s="98"/>
      <c r="C11" s="98" t="s">
        <v>97</v>
      </c>
      <c r="D11" s="99">
        <v>11.400885991140065</v>
      </c>
      <c r="E11" s="99">
        <v>11.785749992275512</v>
      </c>
      <c r="F11" s="99">
        <v>11.722755037660558</v>
      </c>
      <c r="G11" s="99">
        <v>11.722952405689504</v>
      </c>
      <c r="H11" s="99">
        <v>11.823176566152286</v>
      </c>
      <c r="I11" s="99">
        <v>11.67853112623046</v>
      </c>
      <c r="J11" s="99">
        <v>11.783163749432594</v>
      </c>
      <c r="K11" s="99">
        <v>11.782771730475305</v>
      </c>
    </row>
    <row r="12" spans="1:11" s="101" customFormat="1" x14ac:dyDescent="0.2">
      <c r="A12" s="98"/>
      <c r="B12" s="98"/>
      <c r="C12" s="98" t="s">
        <v>114</v>
      </c>
      <c r="D12" s="99">
        <v>2.500974990250092</v>
      </c>
      <c r="E12" s="99">
        <v>2.8933230449918228</v>
      </c>
      <c r="F12" s="99">
        <v>2.9629945635254145</v>
      </c>
      <c r="G12" s="99">
        <v>2.9613975283890608</v>
      </c>
      <c r="H12" s="99">
        <v>2.9317491177898867</v>
      </c>
      <c r="I12" s="99">
        <v>3.0392707873900955</v>
      </c>
      <c r="J12" s="99">
        <v>3.0435763680619643</v>
      </c>
      <c r="K12" s="99">
        <v>3.0446207117216915</v>
      </c>
    </row>
    <row r="13" spans="1:11" s="8" customFormat="1" x14ac:dyDescent="0.2">
      <c r="A13" s="6" t="s">
        <v>31</v>
      </c>
      <c r="B13" s="25"/>
      <c r="C13" s="25"/>
      <c r="D13" s="37">
        <v>24.300756992430024</v>
      </c>
      <c r="E13" s="37">
        <v>25.221853198011274</v>
      </c>
      <c r="F13" s="37">
        <v>24.231073763918971</v>
      </c>
      <c r="G13" s="37">
        <v>24.230577386461789</v>
      </c>
      <c r="H13" s="37">
        <v>23.243146746157851</v>
      </c>
      <c r="I13" s="37">
        <v>22.614108477707543</v>
      </c>
      <c r="J13" s="37">
        <v>21.540187610343239</v>
      </c>
      <c r="K13" s="37">
        <v>21.540583544022727</v>
      </c>
    </row>
    <row r="14" spans="1:11" s="101" customFormat="1" x14ac:dyDescent="0.2">
      <c r="A14" s="51"/>
      <c r="B14" s="98" t="s">
        <v>27</v>
      </c>
      <c r="C14" s="98" t="s">
        <v>47</v>
      </c>
      <c r="D14" s="99">
        <v>13.299867001329959</v>
      </c>
      <c r="E14" s="99">
        <v>13.697404556252312</v>
      </c>
      <c r="F14" s="99">
        <v>13.164908172159468</v>
      </c>
      <c r="G14" s="99">
        <v>13.172639161315303</v>
      </c>
      <c r="H14" s="99">
        <v>13.138455050456182</v>
      </c>
      <c r="I14" s="99">
        <v>12.834286995946467</v>
      </c>
      <c r="J14" s="99">
        <v>12.169150376764097</v>
      </c>
      <c r="K14" s="99">
        <v>12.164648117517705</v>
      </c>
    </row>
    <row r="15" spans="1:11" s="101" customFormat="1" x14ac:dyDescent="0.2">
      <c r="A15" s="98"/>
      <c r="B15" s="98"/>
      <c r="C15" s="98" t="s">
        <v>48</v>
      </c>
      <c r="D15" s="99">
        <v>10.199898001019966</v>
      </c>
      <c r="E15" s="99">
        <v>10.807664741135611</v>
      </c>
      <c r="F15" s="99">
        <v>10.280875012058551</v>
      </c>
      <c r="G15" s="99">
        <v>10.273112970534303</v>
      </c>
      <c r="H15" s="99">
        <v>9.4387586575082398</v>
      </c>
      <c r="I15" s="99">
        <v>9.1265262441644275</v>
      </c>
      <c r="J15" s="99">
        <v>8.77944133653404</v>
      </c>
      <c r="K15" s="99">
        <v>8.7840975087056332</v>
      </c>
    </row>
    <row r="16" spans="1:11" s="101" customFormat="1" x14ac:dyDescent="0.2">
      <c r="A16" s="98"/>
      <c r="B16" s="98"/>
      <c r="C16" s="98" t="s">
        <v>115</v>
      </c>
      <c r="D16" s="99">
        <v>0.80099199008009847</v>
      </c>
      <c r="E16" s="99">
        <v>0.71678390062334474</v>
      </c>
      <c r="F16" s="99">
        <v>0.78529057970095684</v>
      </c>
      <c r="G16" s="99">
        <v>0.78482525461218022</v>
      </c>
      <c r="H16" s="99">
        <v>0.66593303819342831</v>
      </c>
      <c r="I16" s="99">
        <v>0.65329523759664831</v>
      </c>
      <c r="J16" s="99">
        <v>0.59159589704510174</v>
      </c>
      <c r="K16" s="99">
        <v>0.59183791779938832</v>
      </c>
    </row>
    <row r="17" spans="1:11" s="8" customFormat="1" x14ac:dyDescent="0.2">
      <c r="A17" s="6" t="s">
        <v>51</v>
      </c>
      <c r="B17" s="25"/>
      <c r="C17" s="25"/>
      <c r="D17" s="37">
        <v>53.897461025389838</v>
      </c>
      <c r="E17" s="37">
        <v>52.49622519042493</v>
      </c>
      <c r="F17" s="37">
        <v>53.154898263343064</v>
      </c>
      <c r="G17" s="37">
        <v>53.158911924159128</v>
      </c>
      <c r="H17" s="37">
        <v>53.717208803349692</v>
      </c>
      <c r="I17" s="37">
        <v>53.979620687000704</v>
      </c>
      <c r="J17" s="37">
        <v>54.510729578696491</v>
      </c>
      <c r="K17" s="37">
        <v>54.508347811035449</v>
      </c>
    </row>
    <row r="18" spans="1:11" s="101" customFormat="1" x14ac:dyDescent="0.2">
      <c r="A18" s="51"/>
      <c r="B18" s="98" t="s">
        <v>27</v>
      </c>
      <c r="C18" s="98" t="s">
        <v>49</v>
      </c>
      <c r="D18" s="99">
        <v>20.597794022059837</v>
      </c>
      <c r="E18" s="99">
        <v>23.030567181503123</v>
      </c>
      <c r="F18" s="99">
        <v>23.70223958657002</v>
      </c>
      <c r="G18" s="99">
        <v>23.704615570996413</v>
      </c>
      <c r="H18" s="99">
        <v>23.812643619015674</v>
      </c>
      <c r="I18" s="99">
        <v>24.009860519186525</v>
      </c>
      <c r="J18" s="99">
        <v>24.421245415976696</v>
      </c>
      <c r="K18" s="99">
        <v>24.419621474141611</v>
      </c>
    </row>
    <row r="19" spans="1:11" s="101" customFormat="1" x14ac:dyDescent="0.2">
      <c r="A19" s="98"/>
      <c r="B19" s="98"/>
      <c r="C19" s="98" t="s">
        <v>50</v>
      </c>
      <c r="D19" s="99">
        <v>24.964750352496523</v>
      </c>
      <c r="E19" s="99">
        <v>22.212010283005526</v>
      </c>
      <c r="F19" s="99">
        <v>22.345483935547112</v>
      </c>
      <c r="G19" s="99">
        <v>22.344388167150409</v>
      </c>
      <c r="H19" s="99">
        <v>21.717056266772875</v>
      </c>
      <c r="I19" s="99">
        <v>21.759648429141812</v>
      </c>
      <c r="J19" s="99">
        <v>21.716082723654374</v>
      </c>
      <c r="K19" s="99">
        <v>21.716835635830812</v>
      </c>
    </row>
    <row r="20" spans="1:11" s="101" customFormat="1" x14ac:dyDescent="0.2">
      <c r="A20" s="98"/>
      <c r="B20" s="98"/>
      <c r="C20" s="136" t="s">
        <v>112</v>
      </c>
      <c r="D20" s="99">
        <v>8.334916650833474</v>
      </c>
      <c r="E20" s="99">
        <v>7.2536477259162773</v>
      </c>
      <c r="F20" s="99">
        <v>7.1071747412259345</v>
      </c>
      <c r="G20" s="99">
        <v>7.1099081860123121</v>
      </c>
      <c r="H20" s="99">
        <v>8.18750891756115</v>
      </c>
      <c r="I20" s="99">
        <v>8.2101117386723708</v>
      </c>
      <c r="J20" s="99">
        <v>8.3734014390654252</v>
      </c>
      <c r="K20" s="99">
        <v>8.371890701063025</v>
      </c>
    </row>
    <row r="21" spans="1:11" s="8" customFormat="1" x14ac:dyDescent="0.2">
      <c r="A21" s="6" t="s">
        <v>46</v>
      </c>
      <c r="B21" s="6"/>
      <c r="C21" s="6"/>
      <c r="D21" s="37">
        <f>D9+D13+D17</f>
        <v>100</v>
      </c>
      <c r="E21" s="37">
        <f>E9+E13+E17</f>
        <v>100</v>
      </c>
      <c r="F21" s="37">
        <f>F9+F13+F17</f>
        <v>100</v>
      </c>
      <c r="G21" s="37">
        <f t="shared" ref="G21" si="0">G9+G13+G17</f>
        <v>100</v>
      </c>
      <c r="H21" s="37">
        <v>100</v>
      </c>
      <c r="I21" s="37">
        <v>100</v>
      </c>
      <c r="J21" s="37">
        <v>100</v>
      </c>
      <c r="K21" s="37">
        <v>100</v>
      </c>
    </row>
    <row r="22" spans="1:11" s="8" customFormat="1" x14ac:dyDescent="0.2">
      <c r="A22" s="5"/>
      <c r="B22" s="5"/>
      <c r="C22" s="5"/>
      <c r="D22" s="4"/>
      <c r="E22" s="4"/>
      <c r="F22" s="4"/>
      <c r="G22" s="4"/>
      <c r="H22" s="4"/>
      <c r="I22" s="4"/>
      <c r="J22" s="4"/>
      <c r="K22" s="4"/>
    </row>
    <row r="23" spans="1:11" s="8" customFormat="1" x14ac:dyDescent="0.2"/>
    <row r="24" spans="1:11" s="8" customFormat="1" x14ac:dyDescent="0.2">
      <c r="A24" s="6" t="s">
        <v>14</v>
      </c>
      <c r="B24" s="6"/>
      <c r="C24" s="25"/>
      <c r="D24" s="6">
        <v>2015</v>
      </c>
      <c r="E24" s="6">
        <v>2016</v>
      </c>
      <c r="F24" s="6">
        <v>2017</v>
      </c>
      <c r="G24" s="6">
        <v>2018</v>
      </c>
      <c r="H24" s="6">
        <v>2019</v>
      </c>
      <c r="I24" s="6">
        <v>2020</v>
      </c>
      <c r="J24" s="6">
        <v>2021</v>
      </c>
      <c r="K24" s="6">
        <v>2022</v>
      </c>
    </row>
    <row r="25" spans="1:11" s="8" customFormat="1" x14ac:dyDescent="0.2">
      <c r="A25" s="6" t="s">
        <v>30</v>
      </c>
      <c r="B25" s="25"/>
      <c r="C25" s="25"/>
      <c r="D25" s="37">
        <v>81.450531690807068</v>
      </c>
      <c r="E25" s="37">
        <v>78.816263108842449</v>
      </c>
      <c r="F25" s="37">
        <v>79.505146399132457</v>
      </c>
      <c r="G25" s="37">
        <v>77.827401432393032</v>
      </c>
      <c r="H25" s="37">
        <v>80.352898293167556</v>
      </c>
      <c r="I25" s="37">
        <v>50.616359832830135</v>
      </c>
      <c r="J25" s="37">
        <v>59.679116346807845</v>
      </c>
      <c r="K25" s="37">
        <v>71.0772853388426</v>
      </c>
    </row>
    <row r="26" spans="1:11" s="101" customFormat="1" x14ac:dyDescent="0.2">
      <c r="A26" s="51"/>
      <c r="B26" s="98" t="s">
        <v>26</v>
      </c>
      <c r="C26" s="98" t="s">
        <v>96</v>
      </c>
      <c r="D26" s="99">
        <v>85.655365558948503</v>
      </c>
      <c r="E26" s="99">
        <v>84.5278232923486</v>
      </c>
      <c r="F26" s="99">
        <v>82.1118763488535</v>
      </c>
      <c r="G26" s="99">
        <v>81.940947231015997</v>
      </c>
      <c r="H26" s="99">
        <v>83.462077068070897</v>
      </c>
      <c r="I26" s="99">
        <v>53.486441262820904</v>
      </c>
      <c r="J26" s="99">
        <v>65.083447303536701</v>
      </c>
      <c r="K26" s="99">
        <v>75.8361331089814</v>
      </c>
    </row>
    <row r="27" spans="1:11" s="101" customFormat="1" x14ac:dyDescent="0.2">
      <c r="A27" s="98"/>
      <c r="B27" s="98"/>
      <c r="C27" s="98" t="s">
        <v>97</v>
      </c>
      <c r="D27" s="99">
        <v>80.732261682371401</v>
      </c>
      <c r="E27" s="99">
        <v>76.725943854172996</v>
      </c>
      <c r="F27" s="99">
        <v>82.586438912057801</v>
      </c>
      <c r="G27" s="99">
        <v>77.655947712239197</v>
      </c>
      <c r="H27" s="99">
        <v>81.020594320851302</v>
      </c>
      <c r="I27" s="99">
        <v>51.812373947728993</v>
      </c>
      <c r="J27" s="99">
        <v>58.395586093328497</v>
      </c>
      <c r="K27" s="99">
        <v>72.799441431616501</v>
      </c>
    </row>
    <row r="28" spans="1:11" s="101" customFormat="1" x14ac:dyDescent="0.2">
      <c r="A28" s="98"/>
      <c r="B28" s="98"/>
      <c r="C28" s="98" t="s">
        <v>114</v>
      </c>
      <c r="D28" s="99">
        <v>71.442858283313114</v>
      </c>
      <c r="E28" s="99">
        <v>72.322640804507699</v>
      </c>
      <c r="F28" s="99">
        <v>60.339360977749898</v>
      </c>
      <c r="G28" s="99">
        <v>67.496238128667997</v>
      </c>
      <c r="H28" s="99">
        <v>68.874098975511799</v>
      </c>
      <c r="I28" s="99">
        <v>37.815821777184993</v>
      </c>
      <c r="J28" s="99">
        <v>48.450184416359697</v>
      </c>
      <c r="K28" s="99">
        <v>50.151868247307398</v>
      </c>
    </row>
    <row r="29" spans="1:11" s="8" customFormat="1" x14ac:dyDescent="0.2">
      <c r="A29" s="6" t="s">
        <v>31</v>
      </c>
      <c r="B29" s="25"/>
      <c r="C29" s="25"/>
      <c r="D29" s="37">
        <v>65.774420606957165</v>
      </c>
      <c r="E29" s="37">
        <v>65.470105660434697</v>
      </c>
      <c r="F29" s="37">
        <v>66.485027724932252</v>
      </c>
      <c r="G29" s="37">
        <v>62.188042641067099</v>
      </c>
      <c r="H29" s="37">
        <v>65.184535643593705</v>
      </c>
      <c r="I29" s="37">
        <v>41.280033022989272</v>
      </c>
      <c r="J29" s="37">
        <v>47.155612375017597</v>
      </c>
      <c r="K29" s="37">
        <v>60.571756137215694</v>
      </c>
    </row>
    <row r="30" spans="1:11" s="101" customFormat="1" x14ac:dyDescent="0.2">
      <c r="A30" s="51"/>
      <c r="B30" s="98" t="s">
        <v>27</v>
      </c>
      <c r="C30" s="98" t="s">
        <v>47</v>
      </c>
      <c r="D30" s="99">
        <v>72.528940003765697</v>
      </c>
      <c r="E30" s="99">
        <v>71.8221127280963</v>
      </c>
      <c r="F30" s="99">
        <v>72.324002694749694</v>
      </c>
      <c r="G30" s="99">
        <v>68.507067833055501</v>
      </c>
      <c r="H30" s="99">
        <v>71.023476189199101</v>
      </c>
      <c r="I30" s="99">
        <v>44.032885932424996</v>
      </c>
      <c r="J30" s="99">
        <v>51.108992230455996</v>
      </c>
      <c r="K30" s="99">
        <v>66.4137864576347</v>
      </c>
    </row>
    <row r="31" spans="1:11" s="101" customFormat="1" x14ac:dyDescent="0.2">
      <c r="A31" s="98"/>
      <c r="B31" s="98"/>
      <c r="C31" s="98" t="s">
        <v>48</v>
      </c>
      <c r="D31" s="99">
        <v>59.569908713672305</v>
      </c>
      <c r="E31" s="99">
        <v>58.442415119911594</v>
      </c>
      <c r="F31" s="99">
        <v>58.575697239798899</v>
      </c>
      <c r="G31" s="99">
        <v>54.248927970967799</v>
      </c>
      <c r="H31" s="99">
        <v>57.894832675224691</v>
      </c>
      <c r="I31" s="99">
        <v>38.423009671100402</v>
      </c>
      <c r="J31" s="99">
        <v>41.560033811875599</v>
      </c>
      <c r="K31" s="99">
        <v>54.890891473463498</v>
      </c>
    </row>
    <row r="32" spans="1:11" s="101" customFormat="1" x14ac:dyDescent="0.2">
      <c r="A32" s="98"/>
      <c r="B32" s="98"/>
      <c r="C32" s="98" t="s">
        <v>115</v>
      </c>
      <c r="D32" s="99">
        <v>32.629493433364296</v>
      </c>
      <c r="E32" s="99">
        <v>50.049715674137893</v>
      </c>
      <c r="F32" s="99">
        <v>72.145695208335397</v>
      </c>
      <c r="G32" s="99">
        <v>60.048946321852107</v>
      </c>
      <c r="H32" s="99">
        <v>53.308099960477797</v>
      </c>
      <c r="I32" s="99">
        <v>27.1115450815008</v>
      </c>
      <c r="J32" s="99">
        <v>48.874318990211101</v>
      </c>
      <c r="K32" s="99">
        <v>24.810319833330599</v>
      </c>
    </row>
    <row r="33" spans="1:11" s="8" customFormat="1" x14ac:dyDescent="0.2">
      <c r="A33" s="6" t="s">
        <v>51</v>
      </c>
      <c r="B33" s="25"/>
      <c r="C33" s="25"/>
      <c r="D33" s="37">
        <v>65.323468008395864</v>
      </c>
      <c r="E33" s="37">
        <v>64.175448225244409</v>
      </c>
      <c r="F33" s="37">
        <v>63.240054205184535</v>
      </c>
      <c r="G33" s="37">
        <v>61.410481444406969</v>
      </c>
      <c r="H33" s="37">
        <v>64.571014479399253</v>
      </c>
      <c r="I33" s="37">
        <v>41.555889659325125</v>
      </c>
      <c r="J33" s="37">
        <v>49.433019055688696</v>
      </c>
      <c r="K33" s="37">
        <v>59.540847590818792</v>
      </c>
    </row>
    <row r="34" spans="1:11" s="101" customFormat="1" x14ac:dyDescent="0.2">
      <c r="A34" s="51"/>
      <c r="B34" s="98" t="s">
        <v>27</v>
      </c>
      <c r="C34" s="98" t="s">
        <v>49</v>
      </c>
      <c r="D34" s="99">
        <v>47.118468843237999</v>
      </c>
      <c r="E34" s="99">
        <v>49.364978247263409</v>
      </c>
      <c r="F34" s="99">
        <v>46.526993760772903</v>
      </c>
      <c r="G34" s="99">
        <v>46.969419442134303</v>
      </c>
      <c r="H34" s="99">
        <v>47.970636917666795</v>
      </c>
      <c r="I34" s="99">
        <v>32.369728646539905</v>
      </c>
      <c r="J34" s="99">
        <v>32.757714033295599</v>
      </c>
      <c r="K34" s="99">
        <v>46.028850529427103</v>
      </c>
    </row>
    <row r="35" spans="1:11" s="101" customFormat="1" x14ac:dyDescent="0.2">
      <c r="A35" s="98"/>
      <c r="B35" s="98"/>
      <c r="C35" s="98" t="s">
        <v>50</v>
      </c>
      <c r="D35" s="99">
        <v>83.209809811166807</v>
      </c>
      <c r="E35" s="99">
        <v>83.3612260684923</v>
      </c>
      <c r="F35" s="99">
        <v>83.416047313103505</v>
      </c>
      <c r="G35" s="99">
        <v>80.333808244487201</v>
      </c>
      <c r="H35" s="99">
        <v>85.390798264352995</v>
      </c>
      <c r="I35" s="99">
        <v>55.824357225272706</v>
      </c>
      <c r="J35" s="99">
        <v>73.273942655256491</v>
      </c>
      <c r="K35" s="99">
        <v>77.733453381703796</v>
      </c>
    </row>
    <row r="36" spans="1:11" s="101" customFormat="1" x14ac:dyDescent="0.2">
      <c r="A36" s="98"/>
      <c r="B36" s="98"/>
      <c r="C36" s="136" t="s">
        <v>112</v>
      </c>
      <c r="D36" s="99">
        <v>56.739670731580659</v>
      </c>
      <c r="E36" s="99">
        <v>52.44877302150617</v>
      </c>
      <c r="F36" s="99">
        <v>55.542851168777283</v>
      </c>
      <c r="G36" s="99">
        <v>50.086799882326126</v>
      </c>
      <c r="H36" s="99">
        <v>57.628055189386117</v>
      </c>
      <c r="I36" s="99">
        <v>30.603737472367147</v>
      </c>
      <c r="J36" s="99">
        <v>36.23649986781362</v>
      </c>
      <c r="K36" s="99">
        <v>51.761484663762694</v>
      </c>
    </row>
    <row r="37" spans="1:11" s="8" customFormat="1" x14ac:dyDescent="0.2">
      <c r="A37" s="6" t="s">
        <v>46</v>
      </c>
      <c r="B37" s="6"/>
      <c r="C37" s="6"/>
      <c r="D37" s="37">
        <v>68.94904016768993</v>
      </c>
      <c r="E37" s="37">
        <v>67.764239718622719</v>
      </c>
      <c r="F37" s="37">
        <v>67.704538630905247</v>
      </c>
      <c r="G37" s="37">
        <v>65.310838460641193</v>
      </c>
      <c r="H37" s="37">
        <v>68.349706022193757</v>
      </c>
      <c r="I37" s="37">
        <v>43.614225328102584</v>
      </c>
      <c r="J37" s="37">
        <v>51.396307709163338</v>
      </c>
      <c r="K37" s="37">
        <v>62.526011431728058</v>
      </c>
    </row>
    <row r="38" spans="1:11" s="8" customFormat="1" x14ac:dyDescent="0.2">
      <c r="A38" s="5"/>
      <c r="B38" s="5"/>
      <c r="C38" s="5"/>
      <c r="D38" s="4"/>
      <c r="E38" s="4"/>
      <c r="F38" s="4"/>
      <c r="G38" s="4"/>
      <c r="H38" s="4"/>
      <c r="I38" s="4"/>
      <c r="J38" s="4"/>
      <c r="K38" s="4"/>
    </row>
    <row r="39" spans="1:11" s="8" customFormat="1" x14ac:dyDescent="0.2"/>
    <row r="40" spans="1:11" s="8" customFormat="1" x14ac:dyDescent="0.2">
      <c r="A40" s="6" t="s">
        <v>116</v>
      </c>
      <c r="B40" s="6"/>
      <c r="C40" s="25"/>
      <c r="D40" s="6">
        <v>2015</v>
      </c>
      <c r="E40" s="6">
        <v>2016</v>
      </c>
      <c r="F40" s="6">
        <v>2017</v>
      </c>
      <c r="G40" s="6">
        <v>2018</v>
      </c>
      <c r="H40" s="6">
        <v>2019</v>
      </c>
      <c r="I40" s="6">
        <v>2020</v>
      </c>
      <c r="J40" s="6">
        <v>2021</v>
      </c>
      <c r="K40" s="6">
        <v>2022</v>
      </c>
    </row>
    <row r="41" spans="1:11" s="8" customFormat="1" x14ac:dyDescent="0.2">
      <c r="A41" s="6" t="s">
        <v>30</v>
      </c>
      <c r="B41" s="25"/>
      <c r="C41" s="25"/>
      <c r="D41" s="149">
        <v>10927003.022568628</v>
      </c>
      <c r="E41" s="149">
        <v>11004100.310551235</v>
      </c>
      <c r="F41" s="149">
        <v>11306799.552946329</v>
      </c>
      <c r="G41" s="149">
        <v>11039814.666780837</v>
      </c>
      <c r="H41" s="149">
        <v>11635081.144049581</v>
      </c>
      <c r="I41" s="149">
        <v>7489337.4771576328</v>
      </c>
      <c r="J41" s="149">
        <v>9094015.5506675169</v>
      </c>
      <c r="K41" s="149">
        <v>10871862.615466684</v>
      </c>
    </row>
    <row r="42" spans="1:11" s="101" customFormat="1" x14ac:dyDescent="0.2">
      <c r="A42" s="51"/>
      <c r="B42" s="98" t="s">
        <v>26</v>
      </c>
      <c r="C42" s="98" t="s">
        <v>96</v>
      </c>
      <c r="D42" s="150">
        <v>4163825.0005504303</v>
      </c>
      <c r="E42" s="150">
        <v>4026818.7751292032</v>
      </c>
      <c r="F42" s="150">
        <v>4094033.5104014198</v>
      </c>
      <c r="G42" s="150">
        <v>4074578.9507234944</v>
      </c>
      <c r="H42" s="150">
        <v>4345693.1398615558</v>
      </c>
      <c r="I42" s="150">
        <v>2937698.4957140246</v>
      </c>
      <c r="J42" s="150">
        <v>3777646.8358268025</v>
      </c>
      <c r="K42" s="150">
        <v>4418697.5072158137</v>
      </c>
    </row>
    <row r="43" spans="1:11" s="101" customFormat="1" x14ac:dyDescent="0.2">
      <c r="A43" s="98"/>
      <c r="B43" s="98"/>
      <c r="C43" s="98" t="s">
        <v>97</v>
      </c>
      <c r="D43" s="150">
        <v>5663708.189831011</v>
      </c>
      <c r="E43" s="150">
        <v>5666116.7987920363</v>
      </c>
      <c r="F43" s="150">
        <v>6088424.9398340946</v>
      </c>
      <c r="G43" s="150">
        <v>5711242.5813659197</v>
      </c>
      <c r="H43" s="150">
        <v>6020349.4073757418</v>
      </c>
      <c r="I43" s="150">
        <v>3825092.8340330026</v>
      </c>
      <c r="J43" s="150">
        <v>4378106.859564906</v>
      </c>
      <c r="K43" s="150">
        <v>5478021.5836530086</v>
      </c>
    </row>
    <row r="44" spans="1:11" s="101" customFormat="1" x14ac:dyDescent="0.2">
      <c r="A44" s="98"/>
      <c r="B44" s="98"/>
      <c r="C44" s="98" t="s">
        <v>114</v>
      </c>
      <c r="D44" s="150">
        <v>1099469.8321871869</v>
      </c>
      <c r="E44" s="150">
        <v>1311164.7366299964</v>
      </c>
      <c r="F44" s="150">
        <v>1124341.1027108161</v>
      </c>
      <c r="G44" s="150">
        <v>1253993.1346914228</v>
      </c>
      <c r="H44" s="150">
        <v>1269038.5968122843</v>
      </c>
      <c r="I44" s="150">
        <v>726546.14741060638</v>
      </c>
      <c r="J44" s="150">
        <v>938261.85527580825</v>
      </c>
      <c r="K44" s="150">
        <v>975143.52459786099</v>
      </c>
    </row>
    <row r="45" spans="1:11" s="8" customFormat="1" x14ac:dyDescent="0.2">
      <c r="A45" s="6" t="s">
        <v>31</v>
      </c>
      <c r="B45" s="25"/>
      <c r="C45" s="25"/>
      <c r="D45" s="149">
        <v>9835398.9525675084</v>
      </c>
      <c r="E45" s="149">
        <v>10346800.944875155</v>
      </c>
      <c r="F45" s="149">
        <v>10131250.188584939</v>
      </c>
      <c r="G45" s="149">
        <v>9453432.5882448032</v>
      </c>
      <c r="H45" s="149">
        <v>9522074.9977321271</v>
      </c>
      <c r="I45" s="149">
        <v>5901192.3818269949</v>
      </c>
      <c r="J45" s="149">
        <v>6462897.87639606</v>
      </c>
      <c r="K45" s="149">
        <v>8332510.2659316612</v>
      </c>
    </row>
    <row r="46" spans="1:11" s="101" customFormat="1" x14ac:dyDescent="0.2">
      <c r="A46" s="51"/>
      <c r="B46" s="98" t="s">
        <v>27</v>
      </c>
      <c r="C46" s="98" t="s">
        <v>47</v>
      </c>
      <c r="D46" s="150">
        <v>5935725.0490245018</v>
      </c>
      <c r="E46" s="150">
        <v>6164282.2767718891</v>
      </c>
      <c r="F46" s="150">
        <v>5987793.4968588678</v>
      </c>
      <c r="G46" s="150">
        <v>5661441.9160452867</v>
      </c>
      <c r="H46" s="150">
        <v>5864598.9973503351</v>
      </c>
      <c r="I46" s="150">
        <v>3572474.7076785909</v>
      </c>
      <c r="J46" s="150">
        <v>3957327.5469681937</v>
      </c>
      <c r="K46" s="150">
        <v>5159481.0303216837</v>
      </c>
    </row>
    <row r="47" spans="1:11" s="101" customFormat="1" x14ac:dyDescent="0.2">
      <c r="A47" s="98"/>
      <c r="B47" s="98"/>
      <c r="C47" s="98" t="s">
        <v>48</v>
      </c>
      <c r="D47" s="150">
        <v>3738848.8695541616</v>
      </c>
      <c r="E47" s="150">
        <v>3957729.2228308641</v>
      </c>
      <c r="F47" s="150">
        <v>3787163.653280654</v>
      </c>
      <c r="G47" s="150">
        <v>3496327.493447768</v>
      </c>
      <c r="H47" s="150">
        <v>3434367.6307926397</v>
      </c>
      <c r="I47" s="150">
        <v>2216752.2249369686</v>
      </c>
      <c r="J47" s="150">
        <v>2321598.9371147077</v>
      </c>
      <c r="K47" s="150">
        <v>3079255.0336823897</v>
      </c>
    </row>
    <row r="48" spans="1:11" s="101" customFormat="1" x14ac:dyDescent="0.2">
      <c r="A48" s="98"/>
      <c r="B48" s="98"/>
      <c r="C48" s="98" t="s">
        <v>115</v>
      </c>
      <c r="D48" s="150">
        <v>160825.03398884443</v>
      </c>
      <c r="E48" s="150">
        <v>224789.44527240109</v>
      </c>
      <c r="F48" s="150">
        <v>356293.03844541631</v>
      </c>
      <c r="G48" s="150">
        <v>295663.1787517484</v>
      </c>
      <c r="H48" s="150">
        <v>223108.36958915126</v>
      </c>
      <c r="I48" s="150">
        <v>111965.44921143564</v>
      </c>
      <c r="J48" s="150">
        <v>183971.39231315843</v>
      </c>
      <c r="K48" s="150">
        <v>93774.201927588758</v>
      </c>
    </row>
    <row r="49" spans="1:11" s="8" customFormat="1" x14ac:dyDescent="0.2">
      <c r="A49" s="6" t="s">
        <v>51</v>
      </c>
      <c r="B49" s="25"/>
      <c r="C49" s="25"/>
      <c r="D49" s="149">
        <v>21664700.401650321</v>
      </c>
      <c r="E49" s="149">
        <v>21109747.825764321</v>
      </c>
      <c r="F49" s="149">
        <v>21139857.290411904</v>
      </c>
      <c r="G49" s="149">
        <v>20480354.334832437</v>
      </c>
      <c r="H49" s="149">
        <v>21799329.980776209</v>
      </c>
      <c r="I49" s="149">
        <v>14180210.532735841</v>
      </c>
      <c r="J49" s="149">
        <v>17145239.366947129</v>
      </c>
      <c r="K49" s="149">
        <v>20726513.75762783</v>
      </c>
    </row>
    <row r="50" spans="1:11" s="101" customFormat="1" x14ac:dyDescent="0.2">
      <c r="A50" s="51"/>
      <c r="B50" s="98" t="s">
        <v>27</v>
      </c>
      <c r="C50" s="98" t="s">
        <v>49</v>
      </c>
      <c r="D50" s="150">
        <v>5972099.3967413101</v>
      </c>
      <c r="E50" s="150">
        <v>7123765.9483079901</v>
      </c>
      <c r="F50" s="150">
        <v>6935230.5430447068</v>
      </c>
      <c r="G50" s="150">
        <v>6985009.3163652327</v>
      </c>
      <c r="H50" s="150">
        <v>7179185.8233928457</v>
      </c>
      <c r="I50" s="150">
        <v>4913024.8613867369</v>
      </c>
      <c r="J50" s="150">
        <v>5090094.1811422817</v>
      </c>
      <c r="K50" s="150">
        <v>7178228.6021609716</v>
      </c>
    </row>
    <row r="51" spans="1:11" s="101" customFormat="1" x14ac:dyDescent="0.2">
      <c r="A51" s="98"/>
      <c r="B51" s="98"/>
      <c r="C51" s="98" t="s">
        <v>50</v>
      </c>
      <c r="D51" s="150">
        <v>12782532.453447154</v>
      </c>
      <c r="E51" s="150">
        <v>11602137.76677764</v>
      </c>
      <c r="F51" s="150">
        <v>11722112.84469557</v>
      </c>
      <c r="G51" s="150">
        <v>11261226.757689351</v>
      </c>
      <c r="H51" s="150">
        <v>11654781.276506729</v>
      </c>
      <c r="I51" s="150">
        <v>7678844.4699436259</v>
      </c>
      <c r="J51" s="150">
        <v>10124543.96063073</v>
      </c>
      <c r="K51" s="150">
        <v>10780843.317742372</v>
      </c>
    </row>
    <row r="52" spans="1:11" s="101" customFormat="1" x14ac:dyDescent="0.2">
      <c r="A52" s="98"/>
      <c r="B52" s="98"/>
      <c r="C52" s="136" t="s">
        <v>112</v>
      </c>
      <c r="D52" s="150">
        <v>2910068.5514618577</v>
      </c>
      <c r="E52" s="150">
        <v>2383844.1106786933</v>
      </c>
      <c r="F52" s="150">
        <v>2482513.9026716286</v>
      </c>
      <c r="G52" s="150">
        <v>2234118.2607778539</v>
      </c>
      <c r="H52" s="150">
        <v>2965362.8808766347</v>
      </c>
      <c r="I52" s="150">
        <v>1588341.2014054789</v>
      </c>
      <c r="J52" s="150">
        <v>1930601.2251741164</v>
      </c>
      <c r="K52" s="150">
        <v>2767441.8377244826</v>
      </c>
    </row>
    <row r="53" spans="1:11" s="8" customFormat="1" x14ac:dyDescent="0.2">
      <c r="A53" s="6" t="s">
        <v>46</v>
      </c>
      <c r="B53" s="6"/>
      <c r="C53" s="6"/>
      <c r="D53" s="149">
        <v>42427102.376786456</v>
      </c>
      <c r="E53" s="149">
        <v>42460649.081190713</v>
      </c>
      <c r="F53" s="149">
        <v>42577907.031943172</v>
      </c>
      <c r="G53" s="149">
        <v>40973601.589858077</v>
      </c>
      <c r="H53" s="149">
        <v>42956486.122557923</v>
      </c>
      <c r="I53" s="149">
        <v>27570740.391720466</v>
      </c>
      <c r="J53" s="149">
        <v>32702152.794010706</v>
      </c>
      <c r="K53" s="149">
        <v>39930886.63902618</v>
      </c>
    </row>
    <row r="54" spans="1:11" s="8" customFormat="1" x14ac:dyDescent="0.2">
      <c r="A54" s="5"/>
      <c r="B54" s="5"/>
      <c r="C54" s="5"/>
      <c r="D54" s="4"/>
      <c r="E54" s="4"/>
      <c r="F54" s="4"/>
      <c r="G54" s="4"/>
      <c r="H54" s="4"/>
      <c r="I54" s="4"/>
      <c r="J54" s="4"/>
      <c r="K54" s="4"/>
    </row>
    <row r="55" spans="1:11" s="8" customFormat="1" x14ac:dyDescent="0.2">
      <c r="A55" s="5"/>
      <c r="B55" s="5"/>
      <c r="C55" s="5"/>
    </row>
    <row r="56" spans="1:11" s="8" customFormat="1" x14ac:dyDescent="0.2">
      <c r="A56" s="6" t="s">
        <v>22</v>
      </c>
      <c r="B56" s="6"/>
      <c r="C56" s="25"/>
      <c r="D56" s="6">
        <v>2015</v>
      </c>
      <c r="E56" s="6">
        <v>2016</v>
      </c>
      <c r="F56" s="6">
        <v>2017</v>
      </c>
      <c r="G56" s="6">
        <v>2018</v>
      </c>
      <c r="H56" s="6">
        <v>2019</v>
      </c>
      <c r="I56" s="6">
        <v>2020</v>
      </c>
      <c r="J56" s="6">
        <v>2021</v>
      </c>
      <c r="K56" s="6">
        <v>2022</v>
      </c>
    </row>
    <row r="57" spans="1:11" s="8" customFormat="1" x14ac:dyDescent="0.2">
      <c r="A57" s="6" t="s">
        <v>30</v>
      </c>
      <c r="B57" s="25"/>
      <c r="C57" s="25"/>
      <c r="D57" s="37">
        <v>25.754770913950569</v>
      </c>
      <c r="E57" s="37">
        <v>25.915996454764155</v>
      </c>
      <c r="F57" s="37">
        <v>26.555555078044684</v>
      </c>
      <c r="G57" s="37">
        <v>26.943725321704328</v>
      </c>
      <c r="H57" s="37">
        <v>27.085737671498233</v>
      </c>
      <c r="I57" s="37">
        <v>27.164078188508466</v>
      </c>
      <c r="J57" s="37">
        <v>27.808614337870306</v>
      </c>
      <c r="K57" s="37">
        <v>27.226699756877281</v>
      </c>
    </row>
    <row r="58" spans="1:11" s="101" customFormat="1" x14ac:dyDescent="0.2">
      <c r="A58" s="51"/>
      <c r="B58" s="98" t="s">
        <v>26</v>
      </c>
      <c r="C58" s="98" t="s">
        <v>96</v>
      </c>
      <c r="D58" s="99">
        <v>9.8140687609828934</v>
      </c>
      <c r="E58" s="99">
        <v>9.4836486541441261</v>
      </c>
      <c r="F58" s="99">
        <v>9.6153939819774568</v>
      </c>
      <c r="G58" s="99">
        <v>9.9444002787688746</v>
      </c>
      <c r="H58" s="99">
        <v>10.116500515109598</v>
      </c>
      <c r="I58" s="99">
        <v>10.655130961213576</v>
      </c>
      <c r="J58" s="99">
        <v>11.551676305905666</v>
      </c>
      <c r="K58" s="99">
        <v>11.06586374392506</v>
      </c>
    </row>
    <row r="59" spans="1:11" s="101" customFormat="1" x14ac:dyDescent="0.2">
      <c r="A59" s="98"/>
      <c r="B59" s="98"/>
      <c r="C59" s="98" t="s">
        <v>97</v>
      </c>
      <c r="D59" s="99">
        <v>13.349269388073623</v>
      </c>
      <c r="E59" s="99">
        <v>13.34439515504727</v>
      </c>
      <c r="F59" s="99">
        <v>14.299493244856734</v>
      </c>
      <c r="G59" s="99">
        <v>13.938834663681568</v>
      </c>
      <c r="H59" s="99">
        <v>14.014995058486058</v>
      </c>
      <c r="I59" s="99">
        <v>13.873739985530761</v>
      </c>
      <c r="J59" s="99">
        <v>13.387824609414528</v>
      </c>
      <c r="K59" s="99">
        <v>13.718757695450472</v>
      </c>
    </row>
    <row r="60" spans="1:11" s="101" customFormat="1" x14ac:dyDescent="0.2">
      <c r="A60" s="98"/>
      <c r="B60" s="98"/>
      <c r="C60" s="98" t="s">
        <v>114</v>
      </c>
      <c r="D60" s="99">
        <v>2.5914327648940509</v>
      </c>
      <c r="E60" s="99">
        <v>3.0879526455727646</v>
      </c>
      <c r="F60" s="99">
        <v>2.6406678512104951</v>
      </c>
      <c r="G60" s="99">
        <v>3.0604903792538836</v>
      </c>
      <c r="H60" s="99">
        <v>2.9542420979025765</v>
      </c>
      <c r="I60" s="99">
        <v>2.6352072417641321</v>
      </c>
      <c r="J60" s="99">
        <v>2.869113422550114</v>
      </c>
      <c r="K60" s="99">
        <v>2.4420783175017484</v>
      </c>
    </row>
    <row r="61" spans="1:11" s="8" customFormat="1" x14ac:dyDescent="0.2">
      <c r="A61" s="6" t="s">
        <v>31</v>
      </c>
      <c r="B61" s="25"/>
      <c r="C61" s="25"/>
      <c r="D61" s="37">
        <v>23.181877624404638</v>
      </c>
      <c r="E61" s="37">
        <v>24.367976394074006</v>
      </c>
      <c r="F61" s="37">
        <v>23.794617666350256</v>
      </c>
      <c r="G61" s="37">
        <v>23.072007881740003</v>
      </c>
      <c r="H61" s="37">
        <v>22.166792159314351</v>
      </c>
      <c r="I61" s="37">
        <v>21.403822668466066</v>
      </c>
      <c r="J61" s="37">
        <v>19.762912604272703</v>
      </c>
      <c r="K61" s="37">
        <v>20.867330949240529</v>
      </c>
    </row>
    <row r="62" spans="1:11" s="101" customFormat="1" x14ac:dyDescent="0.2">
      <c r="A62" s="51"/>
      <c r="B62" s="98" t="s">
        <v>27</v>
      </c>
      <c r="C62" s="98" t="s">
        <v>47</v>
      </c>
      <c r="D62" s="99">
        <v>13.990408763508139</v>
      </c>
      <c r="E62" s="99">
        <v>14.517635528804371</v>
      </c>
      <c r="F62" s="99">
        <v>14.063146627584707</v>
      </c>
      <c r="G62" s="99">
        <v>13.817291369003367</v>
      </c>
      <c r="H62" s="99">
        <v>13.652417892418423</v>
      </c>
      <c r="I62" s="99">
        <v>12.957485569562035</v>
      </c>
      <c r="J62" s="99">
        <v>12.101122430364784</v>
      </c>
      <c r="K62" s="99">
        <v>12.921027967556073</v>
      </c>
    </row>
    <row r="63" spans="1:11" s="101" customFormat="1" x14ac:dyDescent="0.2">
      <c r="A63" s="98"/>
      <c r="B63" s="98"/>
      <c r="C63" s="98" t="s">
        <v>48</v>
      </c>
      <c r="D63" s="99">
        <v>8.8124068345516662</v>
      </c>
      <c r="E63" s="99">
        <v>9.3209343438512473</v>
      </c>
      <c r="F63" s="99">
        <v>8.8946684261380327</v>
      </c>
      <c r="G63" s="99">
        <v>8.5331222001074725</v>
      </c>
      <c r="H63" s="99">
        <v>7.9949920042206051</v>
      </c>
      <c r="I63" s="99">
        <v>8.0402346597941285</v>
      </c>
      <c r="J63" s="99">
        <v>7.0992235640826102</v>
      </c>
      <c r="K63" s="99">
        <v>7.7114617101261675</v>
      </c>
    </row>
    <row r="64" spans="1:11" s="101" customFormat="1" x14ac:dyDescent="0.2">
      <c r="A64" s="98"/>
      <c r="B64" s="98"/>
      <c r="C64" s="98" t="s">
        <v>115</v>
      </c>
      <c r="D64" s="99">
        <v>0.3790620263448351</v>
      </c>
      <c r="E64" s="99">
        <v>0.5294065214183894</v>
      </c>
      <c r="F64" s="99">
        <v>0.83680261262751832</v>
      </c>
      <c r="G64" s="99">
        <v>0.72159431262916351</v>
      </c>
      <c r="H64" s="99">
        <v>0.51938226267532017</v>
      </c>
      <c r="I64" s="99">
        <v>0.40610243910990157</v>
      </c>
      <c r="J64" s="99">
        <v>0.56256660982530848</v>
      </c>
      <c r="K64" s="99">
        <v>0.23484127155829088</v>
      </c>
    </row>
    <row r="65" spans="1:11" s="8" customFormat="1" x14ac:dyDescent="0.2">
      <c r="A65" s="6" t="s">
        <v>51</v>
      </c>
      <c r="B65" s="25"/>
      <c r="C65" s="25"/>
      <c r="D65" s="37">
        <v>51.0633514616448</v>
      </c>
      <c r="E65" s="37">
        <v>49.716027151161832</v>
      </c>
      <c r="F65" s="37">
        <v>49.649827255605061</v>
      </c>
      <c r="G65" s="37">
        <v>49.984266796555673</v>
      </c>
      <c r="H65" s="37">
        <v>50.747470169187402</v>
      </c>
      <c r="I65" s="37">
        <v>51.432099143025475</v>
      </c>
      <c r="J65" s="37">
        <v>52.428473057856984</v>
      </c>
      <c r="K65" s="37">
        <v>51.90596929388218</v>
      </c>
    </row>
    <row r="66" spans="1:11" s="101" customFormat="1" x14ac:dyDescent="0.2">
      <c r="A66" s="51"/>
      <c r="B66" s="98" t="s">
        <v>27</v>
      </c>
      <c r="C66" s="98" t="s">
        <v>49</v>
      </c>
      <c r="D66" s="99">
        <v>14.076142517828135</v>
      </c>
      <c r="E66" s="99">
        <v>16.777336433756233</v>
      </c>
      <c r="F66" s="99">
        <v>16.288331264948503</v>
      </c>
      <c r="G66" s="99">
        <v>17.047584408821375</v>
      </c>
      <c r="H66" s="99">
        <v>16.712693405391949</v>
      </c>
      <c r="I66" s="99">
        <v>17.819705933113518</v>
      </c>
      <c r="J66" s="99">
        <v>15.565012533592332</v>
      </c>
      <c r="K66" s="99">
        <v>17.976632142060627</v>
      </c>
    </row>
    <row r="67" spans="1:11" s="101" customFormat="1" x14ac:dyDescent="0.2">
      <c r="A67" s="98"/>
      <c r="B67" s="98"/>
      <c r="C67" s="98" t="s">
        <v>50</v>
      </c>
      <c r="D67" s="99">
        <v>30.128224029838492</v>
      </c>
      <c r="E67" s="99">
        <v>27.324447501009058</v>
      </c>
      <c r="F67" s="99">
        <v>27.530974775019594</v>
      </c>
      <c r="G67" s="99">
        <v>27.484102741109211</v>
      </c>
      <c r="H67" s="99">
        <v>27.13159834176102</v>
      </c>
      <c r="I67" s="99">
        <v>27.851426406559593</v>
      </c>
      <c r="J67" s="99">
        <v>30.959869903381431</v>
      </c>
      <c r="K67" s="99">
        <v>26.99875766646711</v>
      </c>
    </row>
    <row r="68" spans="1:11" s="101" customFormat="1" x14ac:dyDescent="0.2">
      <c r="A68" s="98"/>
      <c r="B68" s="98"/>
      <c r="C68" s="136" t="s">
        <v>112</v>
      </c>
      <c r="D68" s="99">
        <v>6.8589849139781727</v>
      </c>
      <c r="E68" s="99">
        <v>5.6142432163965497</v>
      </c>
      <c r="F68" s="99">
        <v>5.8305212156369617</v>
      </c>
      <c r="G68" s="99">
        <v>5.4525796466250851</v>
      </c>
      <c r="H68" s="99">
        <v>6.9031784220344337</v>
      </c>
      <c r="I68" s="99">
        <v>5.7609668033523684</v>
      </c>
      <c r="J68" s="99">
        <v>5.9035906208832216</v>
      </c>
      <c r="K68" s="99">
        <v>6.930579485354432</v>
      </c>
    </row>
    <row r="69" spans="1:11" s="8" customFormat="1" x14ac:dyDescent="0.2">
      <c r="A69" s="6" t="s">
        <v>46</v>
      </c>
      <c r="B69" s="6"/>
      <c r="C69" s="6"/>
      <c r="D69" s="37">
        <f>D57+D61+D65</f>
        <v>100</v>
      </c>
      <c r="E69" s="37">
        <f>E57+E61+E65</f>
        <v>100</v>
      </c>
      <c r="F69" s="37">
        <f>F57+F61+F65</f>
        <v>100</v>
      </c>
      <c r="G69" s="37">
        <f t="shared" ref="G69" si="1">G57+G61+G65</f>
        <v>100</v>
      </c>
      <c r="H69" s="37">
        <v>99.999999999999986</v>
      </c>
      <c r="I69" s="37">
        <v>100</v>
      </c>
      <c r="J69" s="37">
        <v>100</v>
      </c>
      <c r="K69" s="37">
        <v>99.999999999999986</v>
      </c>
    </row>
    <row r="70" spans="1:11" s="8" customFormat="1" x14ac:dyDescent="0.2">
      <c r="A70" s="5"/>
      <c r="B70" s="5"/>
      <c r="C70" s="5"/>
      <c r="D70" s="4"/>
      <c r="E70" s="4"/>
      <c r="F70" s="4"/>
      <c r="G70" s="4"/>
      <c r="H70" s="4"/>
      <c r="I70" s="4"/>
      <c r="J70" s="4"/>
      <c r="K70" s="4"/>
    </row>
    <row r="71" spans="1:11" s="8" customFormat="1" x14ac:dyDescent="0.2">
      <c r="A71" s="5"/>
      <c r="B71" s="5"/>
      <c r="C71" s="5"/>
    </row>
    <row r="72" spans="1:11" s="8" customFormat="1" x14ac:dyDescent="0.2">
      <c r="A72" s="6" t="s">
        <v>117</v>
      </c>
      <c r="B72" s="6"/>
      <c r="C72" s="25"/>
      <c r="D72" s="6">
        <v>2015</v>
      </c>
      <c r="E72" s="6">
        <v>2016</v>
      </c>
      <c r="F72" s="6">
        <v>2017</v>
      </c>
      <c r="G72" s="6">
        <v>2018</v>
      </c>
      <c r="H72" s="6">
        <v>2019</v>
      </c>
      <c r="I72" s="6">
        <v>2020</v>
      </c>
      <c r="J72" s="6">
        <v>2021</v>
      </c>
      <c r="K72" s="6">
        <v>2022</v>
      </c>
    </row>
    <row r="73" spans="1:11" s="8" customFormat="1" x14ac:dyDescent="0.2">
      <c r="A73" s="6" t="s">
        <v>30</v>
      </c>
      <c r="B73" s="25"/>
      <c r="C73" s="25"/>
      <c r="D73" s="132" t="s">
        <v>90</v>
      </c>
      <c r="E73" s="149">
        <v>60088165.843091629</v>
      </c>
      <c r="F73" s="149">
        <v>51558641.867904969</v>
      </c>
      <c r="G73" s="149">
        <v>64757012.120086715</v>
      </c>
      <c r="H73" s="149">
        <v>61286224.941559389</v>
      </c>
      <c r="I73" s="149">
        <v>19435412.022441458</v>
      </c>
      <c r="J73" s="149">
        <v>24134839.630209729</v>
      </c>
      <c r="K73" s="149">
        <v>47312077.055167779</v>
      </c>
    </row>
    <row r="74" spans="1:11" s="101" customFormat="1" x14ac:dyDescent="0.2">
      <c r="A74" s="51"/>
      <c r="B74" s="98" t="s">
        <v>26</v>
      </c>
      <c r="C74" s="98" t="s">
        <v>96</v>
      </c>
      <c r="D74" s="144" t="s">
        <v>90</v>
      </c>
      <c r="E74" s="150">
        <v>22427837.285195623</v>
      </c>
      <c r="F74" s="150">
        <v>20512013.329834804</v>
      </c>
      <c r="G74" s="150">
        <v>24924510.22538805</v>
      </c>
      <c r="H74" s="150">
        <v>23437846.41865785</v>
      </c>
      <c r="I74" s="150">
        <v>8277064.8830708954</v>
      </c>
      <c r="J74" s="150">
        <v>10507331.055141319</v>
      </c>
      <c r="K74" s="150">
        <v>19757261.392801486</v>
      </c>
    </row>
    <row r="75" spans="1:11" s="101" customFormat="1" x14ac:dyDescent="0.2">
      <c r="A75" s="98"/>
      <c r="B75" s="98"/>
      <c r="C75" s="98" t="s">
        <v>97</v>
      </c>
      <c r="D75" s="144" t="s">
        <v>90</v>
      </c>
      <c r="E75" s="150">
        <v>31639937.938436702</v>
      </c>
      <c r="F75" s="150">
        <v>21100311.502545699</v>
      </c>
      <c r="G75" s="150">
        <v>33051872.54486759</v>
      </c>
      <c r="H75" s="150">
        <v>32935130.765843507</v>
      </c>
      <c r="I75" s="150">
        <v>7186081.208205224</v>
      </c>
      <c r="J75" s="150">
        <v>11816182.780359406</v>
      </c>
      <c r="K75" s="150">
        <v>22110080.816406902</v>
      </c>
    </row>
    <row r="76" spans="1:11" s="101" customFormat="1" x14ac:dyDescent="0.2">
      <c r="A76" s="98"/>
      <c r="B76" s="98"/>
      <c r="C76" s="98" t="s">
        <v>114</v>
      </c>
      <c r="D76" s="144" t="s">
        <v>90</v>
      </c>
      <c r="E76" s="150">
        <v>6020390.619459304</v>
      </c>
      <c r="F76" s="150">
        <v>9946317.0355244707</v>
      </c>
      <c r="G76" s="150">
        <v>6780629.3498310773</v>
      </c>
      <c r="H76" s="150">
        <v>4913247.7570580272</v>
      </c>
      <c r="I76" s="150">
        <v>3972265.9311653362</v>
      </c>
      <c r="J76" s="150">
        <v>1811325.7947090038</v>
      </c>
      <c r="K76" s="150">
        <v>5444734.8459593905</v>
      </c>
    </row>
    <row r="77" spans="1:11" s="8" customFormat="1" x14ac:dyDescent="0.2">
      <c r="A77" s="6" t="s">
        <v>31</v>
      </c>
      <c r="B77" s="25"/>
      <c r="C77" s="25"/>
      <c r="D77" s="132" t="s">
        <v>90</v>
      </c>
      <c r="E77" s="149">
        <v>39614884.305311263</v>
      </c>
      <c r="F77" s="149">
        <v>42186776.747983225</v>
      </c>
      <c r="G77" s="149">
        <v>25552480.775858898</v>
      </c>
      <c r="H77" s="149">
        <v>36057559.186000556</v>
      </c>
      <c r="I77" s="149">
        <v>11233710.251738133</v>
      </c>
      <c r="J77" s="149">
        <v>14434781.553350303</v>
      </c>
      <c r="K77" s="149">
        <v>24216303.530380193</v>
      </c>
    </row>
    <row r="78" spans="1:11" s="101" customFormat="1" x14ac:dyDescent="0.2">
      <c r="A78" s="51"/>
      <c r="B78" s="98" t="s">
        <v>27</v>
      </c>
      <c r="C78" s="98" t="s">
        <v>47</v>
      </c>
      <c r="D78" s="144" t="s">
        <v>90</v>
      </c>
      <c r="E78" s="150">
        <v>22439798.175892666</v>
      </c>
      <c r="F78" s="150">
        <v>26344815.944984306</v>
      </c>
      <c r="G78" s="150">
        <v>16170812.962777106</v>
      </c>
      <c r="H78" s="150">
        <v>18274819.42623974</v>
      </c>
      <c r="I78" s="150">
        <v>9324754.6479009204</v>
      </c>
      <c r="J78" s="150">
        <v>9480992.37201906</v>
      </c>
      <c r="K78" s="150">
        <v>14951036.358532853</v>
      </c>
    </row>
    <row r="79" spans="1:11" s="101" customFormat="1" x14ac:dyDescent="0.2">
      <c r="A79" s="98"/>
      <c r="B79" s="98"/>
      <c r="C79" s="98" t="s">
        <v>48</v>
      </c>
      <c r="D79" s="144" t="s">
        <v>90</v>
      </c>
      <c r="E79" s="150">
        <v>16203318.646059521</v>
      </c>
      <c r="F79" s="150">
        <v>15417377.550334286</v>
      </c>
      <c r="G79" s="150">
        <v>8170528.4818157852</v>
      </c>
      <c r="H79" s="150">
        <v>17187680.46958977</v>
      </c>
      <c r="I79" s="150">
        <v>1616603.6433735057</v>
      </c>
      <c r="J79" s="150">
        <v>4711506.6969097937</v>
      </c>
      <c r="K79" s="150">
        <v>9087358.0966235176</v>
      </c>
    </row>
    <row r="80" spans="1:11" s="101" customFormat="1" x14ac:dyDescent="0.2">
      <c r="A80" s="98"/>
      <c r="B80" s="98"/>
      <c r="C80" s="98" t="s">
        <v>115</v>
      </c>
      <c r="D80" s="144" t="s">
        <v>90</v>
      </c>
      <c r="E80" s="150">
        <v>971767.48335907876</v>
      </c>
      <c r="F80" s="150">
        <v>424583.25266463397</v>
      </c>
      <c r="G80" s="150">
        <v>1211139.3312660046</v>
      </c>
      <c r="H80" s="150">
        <v>595059.29017103277</v>
      </c>
      <c r="I80" s="150">
        <v>292351.96046370739</v>
      </c>
      <c r="J80" s="150">
        <v>242282.48442145012</v>
      </c>
      <c r="K80" s="150">
        <v>177909.07522382253</v>
      </c>
    </row>
    <row r="81" spans="1:11" s="8" customFormat="1" x14ac:dyDescent="0.2">
      <c r="A81" s="6" t="s">
        <v>51</v>
      </c>
      <c r="B81" s="25"/>
      <c r="C81" s="25"/>
      <c r="D81" s="132" t="s">
        <v>90</v>
      </c>
      <c r="E81" s="149">
        <v>113501523.85159723</v>
      </c>
      <c r="F81" s="149">
        <v>115667703.38411173</v>
      </c>
      <c r="G81" s="149">
        <v>110903442.10405445</v>
      </c>
      <c r="H81" s="149">
        <v>115879857.87244</v>
      </c>
      <c r="I81" s="149">
        <v>34594591.725820407</v>
      </c>
      <c r="J81" s="149">
        <v>56896561.816439912</v>
      </c>
      <c r="K81" s="149">
        <v>80491670.414451957</v>
      </c>
    </row>
    <row r="82" spans="1:11" s="101" customFormat="1" x14ac:dyDescent="0.2">
      <c r="A82" s="51"/>
      <c r="B82" s="98" t="s">
        <v>27</v>
      </c>
      <c r="C82" s="98" t="s">
        <v>49</v>
      </c>
      <c r="D82" s="144" t="s">
        <v>90</v>
      </c>
      <c r="E82" s="150">
        <v>46631356.179949865</v>
      </c>
      <c r="F82" s="150">
        <v>49003337.500715829</v>
      </c>
      <c r="G82" s="150">
        <v>52806778.385783412</v>
      </c>
      <c r="H82" s="150">
        <v>51784501.965181492</v>
      </c>
      <c r="I82" s="150">
        <v>12380589.732423697</v>
      </c>
      <c r="J82" s="150">
        <v>25418910.535627689</v>
      </c>
      <c r="K82" s="150">
        <v>31555581.713413276</v>
      </c>
    </row>
    <row r="83" spans="1:11" s="101" customFormat="1" x14ac:dyDescent="0.2">
      <c r="A83" s="98"/>
      <c r="B83" s="98"/>
      <c r="C83" s="98" t="s">
        <v>50</v>
      </c>
      <c r="D83" s="144" t="s">
        <v>90</v>
      </c>
      <c r="E83" s="150">
        <v>55964166.851120584</v>
      </c>
      <c r="F83" s="150">
        <v>58891535.516428597</v>
      </c>
      <c r="G83" s="150">
        <v>48322579.187681101</v>
      </c>
      <c r="H83" s="150">
        <v>55660882.910391778</v>
      </c>
      <c r="I83" s="150">
        <v>19008109.129974335</v>
      </c>
      <c r="J83" s="150">
        <v>27708476.786140755</v>
      </c>
      <c r="K83" s="150">
        <v>37488419.931697637</v>
      </c>
    </row>
    <row r="84" spans="1:11" s="101" customFormat="1" x14ac:dyDescent="0.2">
      <c r="A84" s="98"/>
      <c r="B84" s="98"/>
      <c r="C84" s="136" t="s">
        <v>112</v>
      </c>
      <c r="D84" s="144" t="s">
        <v>90</v>
      </c>
      <c r="E84" s="150">
        <v>10906000.820526788</v>
      </c>
      <c r="F84" s="150">
        <v>7772830.366967299</v>
      </c>
      <c r="G84" s="150">
        <v>9774084.5305899382</v>
      </c>
      <c r="H84" s="150">
        <v>8434472.9968667421</v>
      </c>
      <c r="I84" s="150">
        <v>3205892.8634223775</v>
      </c>
      <c r="J84" s="150">
        <v>3769174.4946714686</v>
      </c>
      <c r="K84" s="150">
        <v>11447668.76934104</v>
      </c>
    </row>
    <row r="85" spans="1:11" s="8" customFormat="1" x14ac:dyDescent="0.2">
      <c r="A85" s="6" t="s">
        <v>46</v>
      </c>
      <c r="B85" s="6"/>
      <c r="C85" s="6"/>
      <c r="D85" s="132" t="s">
        <v>90</v>
      </c>
      <c r="E85" s="149">
        <v>213204574.00000012</v>
      </c>
      <c r="F85" s="149">
        <v>209413121.99999991</v>
      </c>
      <c r="G85" s="149">
        <v>201212935.00000003</v>
      </c>
      <c r="H85" s="149">
        <v>213223641.99999991</v>
      </c>
      <c r="I85" s="149">
        <v>65263714</v>
      </c>
      <c r="J85" s="149">
        <v>95466182.99999994</v>
      </c>
      <c r="K85" s="149">
        <v>152020050.99999994</v>
      </c>
    </row>
    <row r="86" spans="1:11" s="8" customFormat="1" x14ac:dyDescent="0.2">
      <c r="A86" s="5"/>
      <c r="B86" s="5"/>
      <c r="C86" s="5"/>
      <c r="D86" s="133"/>
      <c r="E86" s="4"/>
      <c r="F86" s="4"/>
      <c r="G86" s="4"/>
      <c r="H86" s="4"/>
      <c r="I86" s="4"/>
      <c r="J86" s="4"/>
      <c r="K86" s="4"/>
    </row>
    <row r="87" spans="1:11" s="8" customFormat="1" x14ac:dyDescent="0.2">
      <c r="D87" s="137"/>
    </row>
    <row r="88" spans="1:11" s="8" customFormat="1" x14ac:dyDescent="0.2">
      <c r="A88" s="6" t="s">
        <v>15</v>
      </c>
      <c r="B88" s="6"/>
      <c r="C88" s="25"/>
      <c r="D88" s="6">
        <v>2015</v>
      </c>
      <c r="E88" s="6">
        <v>2016</v>
      </c>
      <c r="F88" s="6">
        <v>2017</v>
      </c>
      <c r="G88" s="6">
        <v>2018</v>
      </c>
      <c r="H88" s="6">
        <v>2019</v>
      </c>
      <c r="I88" s="6">
        <v>2020</v>
      </c>
      <c r="J88" s="6">
        <v>2021</v>
      </c>
      <c r="K88" s="6">
        <v>2022</v>
      </c>
    </row>
    <row r="89" spans="1:11" s="8" customFormat="1" x14ac:dyDescent="0.2">
      <c r="A89" s="6" t="s">
        <v>30</v>
      </c>
      <c r="B89" s="25"/>
      <c r="C89" s="25"/>
      <c r="D89" s="132" t="s">
        <v>90</v>
      </c>
      <c r="E89" s="37">
        <v>28.183338056852207</v>
      </c>
      <c r="F89" s="37">
        <v>24.620540191318561</v>
      </c>
      <c r="G89" s="37">
        <v>32.183324655587732</v>
      </c>
      <c r="H89" s="37">
        <v>28.742696807307787</v>
      </c>
      <c r="I89" s="37">
        <v>29.779813055753245</v>
      </c>
      <c r="J89" s="37">
        <v>25.281035516220154</v>
      </c>
      <c r="K89" s="37">
        <v>31.122261006982413</v>
      </c>
    </row>
    <row r="90" spans="1:11" s="101" customFormat="1" x14ac:dyDescent="0.2">
      <c r="A90" s="51"/>
      <c r="B90" s="98" t="s">
        <v>26</v>
      </c>
      <c r="C90" s="98" t="s">
        <v>96</v>
      </c>
      <c r="D90" s="144" t="s">
        <v>90</v>
      </c>
      <c r="E90" s="99">
        <v>10.519397808602184</v>
      </c>
      <c r="F90" s="99">
        <v>9.7949990592446277</v>
      </c>
      <c r="G90" s="99">
        <v>12.387131187857307</v>
      </c>
      <c r="H90" s="99">
        <v>10.992142427929194</v>
      </c>
      <c r="I90" s="99">
        <v>12.682491350508945</v>
      </c>
      <c r="J90" s="99">
        <v>11.006338291687349</v>
      </c>
      <c r="K90" s="99">
        <v>12.996483860409628</v>
      </c>
    </row>
    <row r="91" spans="1:11" s="101" customFormat="1" x14ac:dyDescent="0.2">
      <c r="A91" s="98"/>
      <c r="B91" s="98"/>
      <c r="C91" s="98" t="s">
        <v>97</v>
      </c>
      <c r="D91" s="144" t="s">
        <v>90</v>
      </c>
      <c r="E91" s="99">
        <v>14.840177837102456</v>
      </c>
      <c r="F91" s="99">
        <v>10.075926141125816</v>
      </c>
      <c r="G91" s="99">
        <v>16.426316004419693</v>
      </c>
      <c r="H91" s="99">
        <v>15.446284688188333</v>
      </c>
      <c r="I91" s="99">
        <v>11.010837060552859</v>
      </c>
      <c r="J91" s="99">
        <v>12.377349139809441</v>
      </c>
      <c r="K91" s="99">
        <v>14.544187211466534</v>
      </c>
    </row>
    <row r="92" spans="1:11" s="101" customFormat="1" x14ac:dyDescent="0.2">
      <c r="A92" s="98"/>
      <c r="B92" s="98"/>
      <c r="C92" s="98" t="s">
        <v>114</v>
      </c>
      <c r="D92" s="144" t="s">
        <v>90</v>
      </c>
      <c r="E92" s="99">
        <v>2.8237624111475692</v>
      </c>
      <c r="F92" s="99">
        <v>4.7496149909481176</v>
      </c>
      <c r="G92" s="99">
        <v>3.3698774633107345</v>
      </c>
      <c r="H92" s="99">
        <v>2.3042696911902607</v>
      </c>
      <c r="I92" s="99">
        <v>6.0864846446914385</v>
      </c>
      <c r="J92" s="99">
        <v>1.8973480847233664</v>
      </c>
      <c r="K92" s="99">
        <v>3.5815899351062512</v>
      </c>
    </row>
    <row r="93" spans="1:11" s="8" customFormat="1" x14ac:dyDescent="0.2">
      <c r="A93" s="6" t="s">
        <v>31</v>
      </c>
      <c r="B93" s="25"/>
      <c r="C93" s="25"/>
      <c r="D93" s="132" t="s">
        <v>90</v>
      </c>
      <c r="E93" s="37">
        <v>18.580691568704932</v>
      </c>
      <c r="F93" s="37">
        <v>20.145240348397664</v>
      </c>
      <c r="G93" s="37">
        <v>12.699223723295372</v>
      </c>
      <c r="H93" s="37">
        <v>16.910675968099518</v>
      </c>
      <c r="I93" s="37">
        <v>17.212796457979902</v>
      </c>
      <c r="J93" s="37">
        <v>15.12030867867662</v>
      </c>
      <c r="K93" s="37">
        <v>15.929677283413222</v>
      </c>
    </row>
    <row r="94" spans="1:11" s="101" customFormat="1" x14ac:dyDescent="0.2">
      <c r="A94" s="51"/>
      <c r="B94" s="98" t="s">
        <v>27</v>
      </c>
      <c r="C94" s="98" t="s">
        <v>47</v>
      </c>
      <c r="D94" s="144" t="s">
        <v>90</v>
      </c>
      <c r="E94" s="99">
        <v>10.525007862116817</v>
      </c>
      <c r="F94" s="99">
        <v>12.580308097877605</v>
      </c>
      <c r="G94" s="99">
        <v>8.036666709710838</v>
      </c>
      <c r="H94" s="99">
        <v>8.5707284871532874</v>
      </c>
      <c r="I94" s="99">
        <v>14.287808762922872</v>
      </c>
      <c r="J94" s="99">
        <v>9.9312574087298131</v>
      </c>
      <c r="K94" s="99">
        <v>9.834910763536616</v>
      </c>
    </row>
    <row r="95" spans="1:11" s="101" customFormat="1" x14ac:dyDescent="0.2">
      <c r="A95" s="98"/>
      <c r="B95" s="98"/>
      <c r="C95" s="98" t="s">
        <v>48</v>
      </c>
      <c r="D95" s="144" t="s">
        <v>90</v>
      </c>
      <c r="E95" s="99">
        <v>7.5998926017691915</v>
      </c>
      <c r="F95" s="99">
        <v>7.362183134987256</v>
      </c>
      <c r="G95" s="99">
        <v>4.0606377924042434</v>
      </c>
      <c r="H95" s="99">
        <v>8.0608699431134241</v>
      </c>
      <c r="I95" s="99">
        <v>2.4770328629680893</v>
      </c>
      <c r="J95" s="99">
        <v>4.9352624655683508</v>
      </c>
      <c r="K95" s="99">
        <v>5.9777365136020899</v>
      </c>
    </row>
    <row r="96" spans="1:11" s="101" customFormat="1" x14ac:dyDescent="0.2">
      <c r="A96" s="98"/>
      <c r="B96" s="98"/>
      <c r="C96" s="98" t="s">
        <v>115</v>
      </c>
      <c r="D96" s="144" t="s">
        <v>90</v>
      </c>
      <c r="E96" s="99">
        <v>0.45579110481892327</v>
      </c>
      <c r="F96" s="99">
        <v>0.20274911553280506</v>
      </c>
      <c r="G96" s="99">
        <v>0.60191922118029073</v>
      </c>
      <c r="H96" s="99">
        <v>0.27907753783280409</v>
      </c>
      <c r="I96" s="99">
        <v>0.4479548320889421</v>
      </c>
      <c r="J96" s="99">
        <v>0.25378880437845736</v>
      </c>
      <c r="K96" s="99">
        <v>0.11703000627451607</v>
      </c>
    </row>
    <row r="97" spans="1:11" s="8" customFormat="1" x14ac:dyDescent="0.2">
      <c r="A97" s="6" t="s">
        <v>51</v>
      </c>
      <c r="B97" s="25"/>
      <c r="C97" s="25"/>
      <c r="D97" s="132" t="s">
        <v>90</v>
      </c>
      <c r="E97" s="37">
        <v>53.235970374442921</v>
      </c>
      <c r="F97" s="37">
        <v>55.23421946028374</v>
      </c>
      <c r="G97" s="37">
        <v>55.117451621116928</v>
      </c>
      <c r="H97" s="37">
        <v>54.346627224592666</v>
      </c>
      <c r="I97" s="37">
        <v>53.00739048626685</v>
      </c>
      <c r="J97" s="37">
        <v>59.598655805103171</v>
      </c>
      <c r="K97" s="37">
        <v>52.948061709604325</v>
      </c>
    </row>
    <row r="98" spans="1:11" s="101" customFormat="1" x14ac:dyDescent="0.2">
      <c r="A98" s="51"/>
      <c r="B98" s="98" t="s">
        <v>27</v>
      </c>
      <c r="C98" s="98" t="s">
        <v>49</v>
      </c>
      <c r="D98" s="144" t="s">
        <v>90</v>
      </c>
      <c r="E98" s="99">
        <v>21.87164904818124</v>
      </c>
      <c r="F98" s="99">
        <v>23.400318486592177</v>
      </c>
      <c r="G98" s="99">
        <v>26.244226488611883</v>
      </c>
      <c r="H98" s="99">
        <v>24.286472869261605</v>
      </c>
      <c r="I98" s="99">
        <v>18.97009681738875</v>
      </c>
      <c r="J98" s="99">
        <v>26.626088670191926</v>
      </c>
      <c r="K98" s="99">
        <v>20.757512910854949</v>
      </c>
    </row>
    <row r="99" spans="1:11" s="101" customFormat="1" x14ac:dyDescent="0.2">
      <c r="A99" s="98"/>
      <c r="B99" s="98"/>
      <c r="C99" s="98" t="s">
        <v>50</v>
      </c>
      <c r="D99" s="144" t="s">
        <v>90</v>
      </c>
      <c r="E99" s="99">
        <v>26.249046069302707</v>
      </c>
      <c r="F99" s="99">
        <v>28.122180192905294</v>
      </c>
      <c r="G99" s="99">
        <v>24.015642526998128</v>
      </c>
      <c r="H99" s="99">
        <v>26.10446120716378</v>
      </c>
      <c r="I99" s="99">
        <v>29.125080331735848</v>
      </c>
      <c r="J99" s="99">
        <v>29.02438949103135</v>
      </c>
      <c r="K99" s="99">
        <v>24.660181130775729</v>
      </c>
    </row>
    <row r="100" spans="1:11" s="101" customFormat="1" x14ac:dyDescent="0.2">
      <c r="A100" s="98"/>
      <c r="B100" s="98"/>
      <c r="C100" s="136" t="s">
        <v>112</v>
      </c>
      <c r="D100" s="144" t="s">
        <v>90</v>
      </c>
      <c r="E100" s="99">
        <v>5.1152752569589746</v>
      </c>
      <c r="F100" s="99">
        <v>3.7117207807862678</v>
      </c>
      <c r="G100" s="99">
        <v>4.8575826055069165</v>
      </c>
      <c r="H100" s="99">
        <v>3.9556931481672857</v>
      </c>
      <c r="I100" s="99">
        <v>4.9122133371422558</v>
      </c>
      <c r="J100" s="99">
        <v>3.9481776438798946</v>
      </c>
      <c r="K100" s="99">
        <v>7.5303676679736409</v>
      </c>
    </row>
    <row r="101" spans="1:11" s="8" customFormat="1" x14ac:dyDescent="0.2">
      <c r="A101" s="6" t="s">
        <v>46</v>
      </c>
      <c r="B101" s="6"/>
      <c r="C101" s="6"/>
      <c r="D101" s="132" t="s">
        <v>90</v>
      </c>
      <c r="E101" s="37">
        <f>E89+E93+E97</f>
        <v>100.00000000000006</v>
      </c>
      <c r="F101" s="37">
        <f>F89+F93+F97</f>
        <v>99.999999999999972</v>
      </c>
      <c r="G101" s="37">
        <f t="shared" ref="G101" si="2">G89+G93+G97</f>
        <v>100.00000000000003</v>
      </c>
      <c r="H101" s="37">
        <v>99.999999999999972</v>
      </c>
      <c r="I101" s="37">
        <v>100</v>
      </c>
      <c r="J101" s="37">
        <v>99.999999999999943</v>
      </c>
      <c r="K101" s="37">
        <v>99.999999999999957</v>
      </c>
    </row>
    <row r="102" spans="1:11" s="8" customFormat="1" x14ac:dyDescent="0.2">
      <c r="A102" s="5"/>
      <c r="B102" s="5"/>
      <c r="C102" s="5"/>
      <c r="D102" s="133"/>
      <c r="E102" s="4"/>
      <c r="F102" s="4"/>
      <c r="G102" s="4"/>
      <c r="H102" s="4"/>
      <c r="I102" s="4"/>
      <c r="J102" s="4"/>
      <c r="K102" s="4"/>
    </row>
    <row r="103" spans="1:11" s="8" customFormat="1" x14ac:dyDescent="0.2">
      <c r="D103" s="137"/>
    </row>
    <row r="104" spans="1:11" s="8" customFormat="1" x14ac:dyDescent="0.2">
      <c r="A104" s="6" t="s">
        <v>23</v>
      </c>
      <c r="B104" s="6"/>
      <c r="C104" s="25"/>
      <c r="D104" s="135">
        <v>2015</v>
      </c>
      <c r="E104" s="6">
        <v>2016</v>
      </c>
      <c r="F104" s="6">
        <v>2017</v>
      </c>
      <c r="G104" s="6">
        <v>2018</v>
      </c>
      <c r="H104" s="6">
        <v>2019</v>
      </c>
      <c r="I104" s="6">
        <v>2020</v>
      </c>
      <c r="J104" s="6">
        <v>2021</v>
      </c>
      <c r="K104" s="6">
        <v>2022</v>
      </c>
    </row>
    <row r="105" spans="1:11" s="8" customFormat="1" x14ac:dyDescent="0.2">
      <c r="A105" s="6" t="s">
        <v>30</v>
      </c>
      <c r="B105" s="25"/>
      <c r="C105" s="25"/>
      <c r="D105" s="132" t="s">
        <v>90</v>
      </c>
      <c r="E105" s="37">
        <v>5.4612320749299323</v>
      </c>
      <c r="F105" s="37">
        <v>4.5596742283489125</v>
      </c>
      <c r="G105" s="37">
        <v>5.8619872052813458</v>
      </c>
      <c r="H105" s="37">
        <v>5.2673654943010364</v>
      </c>
      <c r="I105" s="37">
        <v>2.5950776129022324</v>
      </c>
      <c r="J105" s="37">
        <v>2.6539254849237848</v>
      </c>
      <c r="K105" s="37">
        <v>4.3517912917571273</v>
      </c>
    </row>
    <row r="106" spans="1:11" s="101" customFormat="1" x14ac:dyDescent="0.2">
      <c r="A106" s="51"/>
      <c r="B106" s="98" t="s">
        <v>26</v>
      </c>
      <c r="C106" s="98" t="s">
        <v>96</v>
      </c>
      <c r="D106" s="144" t="s">
        <v>90</v>
      </c>
      <c r="E106" s="99">
        <v>5.570337855357546</v>
      </c>
      <c r="F106" s="99">
        <v>5.0098986038955422</v>
      </c>
      <c r="G106" s="99">
        <v>6.1131315605066678</v>
      </c>
      <c r="H106" s="99">
        <v>5.3933505345028872</v>
      </c>
      <c r="I106" s="99">
        <v>2.8175338262748122</v>
      </c>
      <c r="J106" s="99">
        <v>2.7814487462117694</v>
      </c>
      <c r="K106" s="99">
        <v>4.4712862468040679</v>
      </c>
    </row>
    <row r="107" spans="1:11" s="101" customFormat="1" x14ac:dyDescent="0.2">
      <c r="A107" s="98"/>
      <c r="B107" s="98"/>
      <c r="C107" s="98" t="s">
        <v>97</v>
      </c>
      <c r="D107" s="144" t="s">
        <v>90</v>
      </c>
      <c r="E107" s="99">
        <v>5.5847832907138582</v>
      </c>
      <c r="F107" s="99">
        <v>3.4654205766981638</v>
      </c>
      <c r="G107" s="99">
        <v>5.7834276768494748</v>
      </c>
      <c r="H107" s="99">
        <v>5.4706344328609102</v>
      </c>
      <c r="I107" s="99">
        <v>1.8786684454475184</v>
      </c>
      <c r="J107" s="99">
        <v>2.6989251654615147</v>
      </c>
      <c r="K107" s="99">
        <v>4.0361434285665654</v>
      </c>
    </row>
    <row r="108" spans="1:11" s="101" customFormat="1" x14ac:dyDescent="0.2">
      <c r="A108" s="98"/>
      <c r="B108" s="98"/>
      <c r="C108" s="98" t="s">
        <v>114</v>
      </c>
      <c r="D108" s="144" t="s">
        <v>90</v>
      </c>
      <c r="E108" s="99">
        <v>4.5922300399193992</v>
      </c>
      <c r="F108" s="99">
        <v>8.8457823595100287</v>
      </c>
      <c r="G108" s="99">
        <v>5.4037430861192517</v>
      </c>
      <c r="H108" s="99">
        <v>3.8716298853318429</v>
      </c>
      <c r="I108" s="99">
        <v>5.4673277744605757</v>
      </c>
      <c r="J108" s="99">
        <v>1.9305120255331627</v>
      </c>
      <c r="K108" s="99">
        <v>5.5835215110562748</v>
      </c>
    </row>
    <row r="109" spans="1:11" s="8" customFormat="1" x14ac:dyDescent="0.2">
      <c r="A109" s="6" t="s">
        <v>31</v>
      </c>
      <c r="B109" s="25"/>
      <c r="C109" s="25"/>
      <c r="D109" s="132" t="s">
        <v>90</v>
      </c>
      <c r="E109" s="37">
        <v>3.8292041695299042</v>
      </c>
      <c r="F109" s="37">
        <v>4.1637566915689233</v>
      </c>
      <c r="G109" s="37">
        <v>2.7012413250693847</v>
      </c>
      <c r="H109" s="37">
        <v>3.7867333742475653</v>
      </c>
      <c r="I109" s="37">
        <v>1.9036339649479794</v>
      </c>
      <c r="J109" s="37">
        <v>2.2334843949908811</v>
      </c>
      <c r="K109" s="37">
        <v>2.906243467756779</v>
      </c>
    </row>
    <row r="110" spans="1:11" s="101" customFormat="1" x14ac:dyDescent="0.2">
      <c r="A110" s="51"/>
      <c r="B110" s="98" t="s">
        <v>27</v>
      </c>
      <c r="C110" s="98" t="s">
        <v>47</v>
      </c>
      <c r="D110" s="144" t="s">
        <v>90</v>
      </c>
      <c r="E110" s="99">
        <v>3.6407650544542749</v>
      </c>
      <c r="F110" s="99">
        <v>4.3994703360538185</v>
      </c>
      <c r="G110" s="99">
        <v>2.8544644889353283</v>
      </c>
      <c r="H110" s="99">
        <v>3.1161242967330631</v>
      </c>
      <c r="I110" s="99">
        <v>2.610166736200684</v>
      </c>
      <c r="J110" s="99">
        <v>2.3958068316287546</v>
      </c>
      <c r="K110" s="99">
        <v>2.89777911202063</v>
      </c>
    </row>
    <row r="111" spans="1:11" s="101" customFormat="1" x14ac:dyDescent="0.2">
      <c r="A111" s="98"/>
      <c r="B111" s="98"/>
      <c r="C111" s="98" t="s">
        <v>48</v>
      </c>
      <c r="D111" s="144" t="s">
        <v>90</v>
      </c>
      <c r="E111" s="99">
        <v>4.0946248740134843</v>
      </c>
      <c r="F111" s="99">
        <v>4.0706941638102938</v>
      </c>
      <c r="G111" s="99">
        <v>2.3353817901623448</v>
      </c>
      <c r="H111" s="99">
        <v>5.0046128770503566</v>
      </c>
      <c r="I111" s="99">
        <v>0.72926672867982456</v>
      </c>
      <c r="J111" s="99">
        <v>2.0294231796837714</v>
      </c>
      <c r="K111" s="99">
        <v>2.9511547426963904</v>
      </c>
    </row>
    <row r="112" spans="1:11" s="101" customFormat="1" x14ac:dyDescent="0.2">
      <c r="A112" s="98"/>
      <c r="B112" s="98"/>
      <c r="C112" s="98" t="s">
        <v>115</v>
      </c>
      <c r="D112" s="144" t="s">
        <v>90</v>
      </c>
      <c r="E112" s="99">
        <v>4.3235717707204069</v>
      </c>
      <c r="F112" s="99">
        <v>1.1915919544241091</v>
      </c>
      <c r="G112" s="99">
        <v>4.0937065956990164</v>
      </c>
      <c r="H112" s="99">
        <v>2.6671311850237633</v>
      </c>
      <c r="I112" s="99">
        <v>2.6110908545691602</v>
      </c>
      <c r="J112" s="99">
        <v>1.3169573887283181</v>
      </c>
      <c r="K112" s="99">
        <v>1.8972070310041309</v>
      </c>
    </row>
    <row r="113" spans="1:11" s="8" customFormat="1" x14ac:dyDescent="0.2">
      <c r="A113" s="6" t="s">
        <v>51</v>
      </c>
      <c r="B113" s="25"/>
      <c r="C113" s="25"/>
      <c r="D113" s="132" t="s">
        <v>90</v>
      </c>
      <c r="E113" s="37">
        <v>5.3774313196822527</v>
      </c>
      <c r="F113" s="37">
        <v>5.4711938267957194</v>
      </c>
      <c r="G113" s="37">
        <v>5.4116214051545484</v>
      </c>
      <c r="H113" s="37">
        <v>5.3157531894158634</v>
      </c>
      <c r="I113" s="37">
        <v>2.4396387942165441</v>
      </c>
      <c r="J113" s="37">
        <v>3.3185049563160969</v>
      </c>
      <c r="K113" s="37">
        <v>3.8835122662550612</v>
      </c>
    </row>
    <row r="114" spans="1:11" s="101" customFormat="1" x14ac:dyDescent="0.2">
      <c r="A114" s="51"/>
      <c r="B114" s="98" t="s">
        <v>27</v>
      </c>
      <c r="C114" s="98" t="s">
        <v>49</v>
      </c>
      <c r="D114" s="144" t="s">
        <v>90</v>
      </c>
      <c r="E114" s="99">
        <v>6.5467330016689083</v>
      </c>
      <c r="F114" s="99">
        <v>7.0654006908132851</v>
      </c>
      <c r="G114" s="99">
        <v>7.555140234905517</v>
      </c>
      <c r="H114" s="99">
        <v>7.2131441139809374</v>
      </c>
      <c r="I114" s="99">
        <v>2.5199525916767263</v>
      </c>
      <c r="J114" s="99">
        <v>4.9937996490908469</v>
      </c>
      <c r="K114" s="99">
        <v>4.3960123677189129</v>
      </c>
    </row>
    <row r="115" spans="1:11" s="101" customFormat="1" x14ac:dyDescent="0.2">
      <c r="A115" s="98"/>
      <c r="B115" s="98"/>
      <c r="C115" s="98" t="s">
        <v>50</v>
      </c>
      <c r="D115" s="144" t="s">
        <v>90</v>
      </c>
      <c r="E115" s="99">
        <v>4.8242327201173181</v>
      </c>
      <c r="F115" s="99">
        <v>5.0236458959480643</v>
      </c>
      <c r="G115" s="99">
        <v>4.2882910085785815</v>
      </c>
      <c r="H115" s="99">
        <v>4.7757981544098902</v>
      </c>
      <c r="I115" s="99">
        <v>2.4753866554239354</v>
      </c>
      <c r="J115" s="99">
        <v>2.7367629489175131</v>
      </c>
      <c r="K115" s="99">
        <v>3.4773179450629588</v>
      </c>
    </row>
    <row r="116" spans="1:11" s="101" customFormat="1" x14ac:dyDescent="0.2">
      <c r="A116" s="98"/>
      <c r="B116" s="98"/>
      <c r="C116" s="136" t="s">
        <v>112</v>
      </c>
      <c r="D116" s="144" t="s">
        <v>90</v>
      </c>
      <c r="E116" s="99">
        <v>4.5755562590052579</v>
      </c>
      <c r="F116" s="99">
        <v>3.1308303830271473</v>
      </c>
      <c r="G116" s="99">
        <v>4.3720969015773958</v>
      </c>
      <c r="H116" s="99">
        <v>2.8443308072883489</v>
      </c>
      <c r="I116" s="99">
        <v>2.0183905451710076</v>
      </c>
      <c r="J116" s="99">
        <v>1.9523319707473694</v>
      </c>
      <c r="K116" s="99">
        <v>4.1365526145090863</v>
      </c>
    </row>
    <row r="117" spans="1:11" s="8" customFormat="1" x14ac:dyDescent="0.2">
      <c r="A117" s="6" t="s">
        <v>46</v>
      </c>
      <c r="B117" s="6"/>
      <c r="C117" s="6"/>
      <c r="D117" s="132" t="s">
        <v>90</v>
      </c>
      <c r="E117" s="37">
        <v>5.0218774939655377</v>
      </c>
      <c r="F117" s="37">
        <v>4.9180350702279068</v>
      </c>
      <c r="G117" s="37">
        <v>4.9076276235812486</v>
      </c>
      <c r="H117" s="37">
        <v>4.9637123807486869</v>
      </c>
      <c r="I117" s="37">
        <v>2.367136793308561</v>
      </c>
      <c r="J117" s="37">
        <v>2.9192629488748603</v>
      </c>
      <c r="K117" s="37">
        <v>3.8070792761066361</v>
      </c>
    </row>
    <row r="118" spans="1:11" s="39" customFormat="1" ht="11.25" x14ac:dyDescent="0.2">
      <c r="A118" s="128" t="s">
        <v>89</v>
      </c>
      <c r="D118" s="138"/>
    </row>
    <row r="119" spans="1:11" s="39" customFormat="1" ht="12.75" x14ac:dyDescent="0.2">
      <c r="A119" s="170"/>
      <c r="B119" s="171"/>
      <c r="C119" s="171"/>
    </row>
    <row r="120" spans="1:11" s="1" customFormat="1" x14ac:dyDescent="0.2">
      <c r="A120" s="13"/>
    </row>
    <row r="121" spans="1:11" ht="14.25" customHeight="1" x14ac:dyDescent="0.2">
      <c r="A121" s="94"/>
    </row>
  </sheetData>
  <mergeCells count="1">
    <mergeCell ref="A119:C119"/>
  </mergeCells>
  <hyperlinks>
    <hyperlink ref="A2" location="Sommaire!A1" display="Retour au menu &quot;Public des salles de cinéma&quot;" xr:uid="{00000000-0004-0000-0700-000000000000}"/>
  </hyperlinks>
  <printOptions verticalCentered="1"/>
  <pageMargins left="0.78740157480314965" right="0.78740157480314965" top="0.59055118110236227" bottom="0.98425196850393704" header="0.51181102362204722" footer="0.51181102362204722"/>
  <pageSetup paperSize="9" pageOrder="overThenDown" orientation="landscape" r:id="rId1"/>
  <headerFooter alignWithMargins="0">
    <oddFooter>&amp;L&amp;"Arial,Gras italique"&amp;9&amp;G&amp;R&amp;"Arial,Gras italique"&amp;9Profil du public des salles de cinéma</oddFooter>
  </headerFooter>
  <rowBreaks count="3" manualBreakCount="3">
    <brk id="39" max="16383" man="1"/>
    <brk id="71" max="16383" man="1"/>
    <brk id="103"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2"/>
  <dimension ref="A1:Q65"/>
  <sheetViews>
    <sheetView topLeftCell="A28" workbookViewId="0">
      <selection activeCell="R58" sqref="R58"/>
    </sheetView>
  </sheetViews>
  <sheetFormatPr baseColWidth="10" defaultColWidth="11.42578125" defaultRowHeight="12" x14ac:dyDescent="0.2"/>
  <cols>
    <col min="1" max="1" width="21.28515625" style="14" customWidth="1"/>
    <col min="2" max="2" width="8.140625" style="14" bestFit="1" customWidth="1"/>
    <col min="3" max="3" width="7.5703125" style="14" bestFit="1" customWidth="1"/>
    <col min="4" max="4" width="8.140625" style="14" bestFit="1" customWidth="1"/>
    <col min="5" max="5" width="7.5703125" style="14" bestFit="1" customWidth="1"/>
    <col min="6" max="6" width="8.140625" style="14" bestFit="1" customWidth="1"/>
    <col min="7" max="7" width="7.5703125" style="14" bestFit="1" customWidth="1"/>
    <col min="8" max="8" width="8.140625" style="14" bestFit="1" customWidth="1"/>
    <col min="9" max="9" width="7.5703125" style="14" bestFit="1" customWidth="1"/>
    <col min="10" max="10" width="8.140625" style="14" bestFit="1" customWidth="1"/>
    <col min="11" max="11" width="7.5703125" style="14" bestFit="1" customWidth="1"/>
    <col min="12" max="12" width="8.140625" style="14" bestFit="1" customWidth="1"/>
    <col min="13" max="13" width="7.5703125" style="14" bestFit="1" customWidth="1"/>
    <col min="14" max="14" width="8.140625" style="14" bestFit="1" customWidth="1"/>
    <col min="15" max="15" width="7.5703125" style="14" bestFit="1" customWidth="1"/>
    <col min="16" max="17" width="8.5703125" style="14" customWidth="1"/>
    <col min="18" max="16384" width="11.42578125" style="14"/>
  </cols>
  <sheetData>
    <row r="1" spans="1:17" s="30" customFormat="1" ht="12.75" x14ac:dyDescent="0.2"/>
    <row r="2" spans="1:17" s="34" customFormat="1" ht="12.75" x14ac:dyDescent="0.2">
      <c r="A2" s="35" t="s">
        <v>42</v>
      </c>
    </row>
    <row r="3" spans="1:17" s="30" customFormat="1" ht="12.75" x14ac:dyDescent="0.2"/>
    <row r="4" spans="1:17" s="30" customFormat="1" ht="12.75" x14ac:dyDescent="0.2"/>
    <row r="5" spans="1:17" s="18" customFormat="1" ht="15.75" x14ac:dyDescent="0.25">
      <c r="A5" s="95" t="s">
        <v>130</v>
      </c>
    </row>
    <row r="6" spans="1:17" s="18" customFormat="1" ht="15.75" x14ac:dyDescent="0.25">
      <c r="A6" s="95" t="s">
        <v>87</v>
      </c>
    </row>
    <row r="7" spans="1:17" s="1" customFormat="1" ht="12.75" customHeight="1" x14ac:dyDescent="0.2"/>
    <row r="8" spans="1:17" s="8" customFormat="1" x14ac:dyDescent="0.2">
      <c r="A8" s="168" t="s">
        <v>6</v>
      </c>
      <c r="B8" s="165">
        <v>2015</v>
      </c>
      <c r="C8" s="165"/>
      <c r="D8" s="165">
        <v>2016</v>
      </c>
      <c r="E8" s="165"/>
      <c r="F8" s="165">
        <v>2017</v>
      </c>
      <c r="G8" s="165"/>
      <c r="H8" s="165">
        <v>2018</v>
      </c>
      <c r="I8" s="165"/>
      <c r="J8" s="165">
        <v>2019</v>
      </c>
      <c r="K8" s="165"/>
      <c r="L8" s="165">
        <v>2020</v>
      </c>
      <c r="M8" s="165"/>
      <c r="N8" s="165">
        <v>2021</v>
      </c>
      <c r="O8" s="165"/>
      <c r="P8" s="165">
        <v>2022</v>
      </c>
      <c r="Q8" s="165"/>
    </row>
    <row r="9" spans="1:17" s="137" customFormat="1" x14ac:dyDescent="0.2">
      <c r="A9" s="169"/>
      <c r="B9" s="164" t="s">
        <v>28</v>
      </c>
      <c r="C9" s="164" t="s">
        <v>29</v>
      </c>
      <c r="D9" s="164" t="s">
        <v>28</v>
      </c>
      <c r="E9" s="164" t="s">
        <v>29</v>
      </c>
      <c r="F9" s="164" t="s">
        <v>28</v>
      </c>
      <c r="G9" s="164" t="s">
        <v>29</v>
      </c>
      <c r="H9" s="164" t="s">
        <v>28</v>
      </c>
      <c r="I9" s="164" t="s">
        <v>29</v>
      </c>
      <c r="J9" s="164" t="s">
        <v>28</v>
      </c>
      <c r="K9" s="164" t="s">
        <v>29</v>
      </c>
      <c r="L9" s="164" t="s">
        <v>28</v>
      </c>
      <c r="M9" s="164" t="s">
        <v>29</v>
      </c>
      <c r="N9" s="164" t="s">
        <v>28</v>
      </c>
      <c r="O9" s="164" t="s">
        <v>29</v>
      </c>
      <c r="P9" s="164" t="s">
        <v>28</v>
      </c>
      <c r="Q9" s="164" t="s">
        <v>29</v>
      </c>
    </row>
    <row r="10" spans="1:17" s="8" customFormat="1" x14ac:dyDescent="0.2">
      <c r="A10" s="25" t="s">
        <v>30</v>
      </c>
      <c r="B10" s="27">
        <v>25.061465672196864</v>
      </c>
      <c r="C10" s="27">
        <v>18.744186046511558</v>
      </c>
      <c r="D10" s="27">
        <v>25.11154077660202</v>
      </c>
      <c r="E10" s="27">
        <v>19.629929764979309</v>
      </c>
      <c r="F10" s="27">
        <v>25.642564480553109</v>
      </c>
      <c r="G10" s="27">
        <v>19.777853983574552</v>
      </c>
      <c r="H10" s="27">
        <v>25.642563752871066</v>
      </c>
      <c r="I10" s="27">
        <v>19.77785763393095</v>
      </c>
      <c r="J10" s="27">
        <v>25.925003964770404</v>
      </c>
      <c r="K10" s="27">
        <v>20.348352375399635</v>
      </c>
      <c r="L10" s="27">
        <v>26.194426011944174</v>
      </c>
      <c r="M10" s="27">
        <v>20.804603516965518</v>
      </c>
      <c r="N10" s="27">
        <v>26.516220219530489</v>
      </c>
      <c r="O10" s="27">
        <v>21.549810065593167</v>
      </c>
      <c r="P10" s="27">
        <v>23.326001937138223</v>
      </c>
      <c r="Q10" s="27">
        <v>20.139227907282663</v>
      </c>
    </row>
    <row r="11" spans="1:17" s="8" customFormat="1" x14ac:dyDescent="0.2">
      <c r="A11" s="25" t="s">
        <v>31</v>
      </c>
      <c r="B11" s="27">
        <v>24.528418834321613</v>
      </c>
      <c r="C11" s="27">
        <v>24.087209302325491</v>
      </c>
      <c r="D11" s="27">
        <v>25.964339253989664</v>
      </c>
      <c r="E11" s="27">
        <v>24.525976172937895</v>
      </c>
      <c r="F11" s="27">
        <v>24.659575301403819</v>
      </c>
      <c r="G11" s="27">
        <v>23.829789212191002</v>
      </c>
      <c r="H11" s="27">
        <v>24.6595737361692</v>
      </c>
      <c r="I11" s="27">
        <v>23.829793562653773</v>
      </c>
      <c r="J11" s="27">
        <v>23.660657916781531</v>
      </c>
      <c r="K11" s="27">
        <v>22.853717110370084</v>
      </c>
      <c r="L11" s="27">
        <v>22.986479761114868</v>
      </c>
      <c r="M11" s="27">
        <v>22.266643527967073</v>
      </c>
      <c r="N11" s="27">
        <v>22.054676883751949</v>
      </c>
      <c r="O11" s="27">
        <v>21.059340699947196</v>
      </c>
      <c r="P11" s="27">
        <v>25.244894905623276</v>
      </c>
      <c r="Q11" s="27">
        <v>22.469917502862778</v>
      </c>
    </row>
    <row r="12" spans="1:17" s="8" customFormat="1" x14ac:dyDescent="0.2">
      <c r="A12" s="25" t="s">
        <v>51</v>
      </c>
      <c r="B12" s="27">
        <v>50.410115493481513</v>
      </c>
      <c r="C12" s="27">
        <v>57.168604651162958</v>
      </c>
      <c r="D12" s="27">
        <v>48.924119969408309</v>
      </c>
      <c r="E12" s="27">
        <v>55.844094062082796</v>
      </c>
      <c r="F12" s="27">
        <v>49.697860218043068</v>
      </c>
      <c r="G12" s="27">
        <v>56.392356804234446</v>
      </c>
      <c r="H12" s="27">
        <v>49.69786251095973</v>
      </c>
      <c r="I12" s="27">
        <v>56.392348803415281</v>
      </c>
      <c r="J12" s="27">
        <v>50.414338118448065</v>
      </c>
      <c r="K12" s="27">
        <v>56.797930514230274</v>
      </c>
      <c r="L12" s="27">
        <v>50.819094226940962</v>
      </c>
      <c r="M12" s="27">
        <v>56.928752955067417</v>
      </c>
      <c r="N12" s="27">
        <v>51.429102896717559</v>
      </c>
      <c r="O12" s="27">
        <v>57.390849234459637</v>
      </c>
      <c r="P12" s="27">
        <v>51.429103157238501</v>
      </c>
      <c r="Q12" s="27">
        <v>57.390854589854555</v>
      </c>
    </row>
    <row r="13" spans="1:17" s="8" customFormat="1" x14ac:dyDescent="0.2">
      <c r="A13" s="6" t="s">
        <v>46</v>
      </c>
      <c r="B13" s="37">
        <v>99.999999999999986</v>
      </c>
      <c r="C13" s="37">
        <v>100</v>
      </c>
      <c r="D13" s="37">
        <v>100</v>
      </c>
      <c r="E13" s="37">
        <v>100</v>
      </c>
      <c r="F13" s="37">
        <v>100</v>
      </c>
      <c r="G13" s="37">
        <v>100</v>
      </c>
      <c r="H13" s="37">
        <v>100</v>
      </c>
      <c r="I13" s="37">
        <v>100</v>
      </c>
      <c r="J13" s="37">
        <v>100</v>
      </c>
      <c r="K13" s="37">
        <v>100</v>
      </c>
      <c r="L13" s="37">
        <v>100</v>
      </c>
      <c r="M13" s="37">
        <v>100</v>
      </c>
      <c r="N13" s="37">
        <v>100</v>
      </c>
      <c r="O13" s="37">
        <v>100</v>
      </c>
      <c r="P13" s="37">
        <v>100</v>
      </c>
      <c r="Q13" s="37">
        <v>100</v>
      </c>
    </row>
    <row r="14" spans="1:17" s="8" customFormat="1" x14ac:dyDescent="0.2">
      <c r="A14" s="5"/>
      <c r="B14" s="4"/>
      <c r="C14" s="4"/>
      <c r="D14" s="4"/>
      <c r="E14" s="4"/>
      <c r="F14" s="4"/>
    </row>
    <row r="15" spans="1:17" s="8" customFormat="1" x14ac:dyDescent="0.2"/>
    <row r="16" spans="1:17" s="8" customFormat="1" x14ac:dyDescent="0.2">
      <c r="A16" s="168" t="s">
        <v>14</v>
      </c>
      <c r="B16" s="165">
        <v>2015</v>
      </c>
      <c r="C16" s="165"/>
      <c r="D16" s="165">
        <v>2016</v>
      </c>
      <c r="E16" s="165"/>
      <c r="F16" s="165">
        <v>2017</v>
      </c>
      <c r="G16" s="165"/>
      <c r="H16" s="165">
        <v>2018</v>
      </c>
      <c r="I16" s="165"/>
      <c r="J16" s="165">
        <v>2019</v>
      </c>
      <c r="K16" s="165"/>
      <c r="L16" s="165">
        <v>2020</v>
      </c>
      <c r="M16" s="165"/>
      <c r="N16" s="165">
        <v>2021</v>
      </c>
      <c r="O16" s="165"/>
      <c r="P16" s="165">
        <v>2022</v>
      </c>
      <c r="Q16" s="165"/>
    </row>
    <row r="17" spans="1:17" s="8" customFormat="1" ht="12" customHeight="1" x14ac:dyDescent="0.2">
      <c r="A17" s="169"/>
      <c r="B17" s="164" t="s">
        <v>28</v>
      </c>
      <c r="C17" s="164" t="s">
        <v>29</v>
      </c>
      <c r="D17" s="164" t="s">
        <v>28</v>
      </c>
      <c r="E17" s="164" t="s">
        <v>29</v>
      </c>
      <c r="F17" s="164" t="s">
        <v>28</v>
      </c>
      <c r="G17" s="164" t="s">
        <v>29</v>
      </c>
      <c r="H17" s="164" t="s">
        <v>28</v>
      </c>
      <c r="I17" s="164" t="s">
        <v>29</v>
      </c>
      <c r="J17" s="164" t="s">
        <v>28</v>
      </c>
      <c r="K17" s="164" t="s">
        <v>29</v>
      </c>
      <c r="L17" s="164" t="s">
        <v>28</v>
      </c>
      <c r="M17" s="164" t="s">
        <v>29</v>
      </c>
      <c r="N17" s="164" t="s">
        <v>28</v>
      </c>
      <c r="O17" s="164" t="s">
        <v>29</v>
      </c>
      <c r="P17" s="164" t="s">
        <v>28</v>
      </c>
      <c r="Q17" s="164" t="s">
        <v>29</v>
      </c>
    </row>
    <row r="18" spans="1:17" s="8" customFormat="1" x14ac:dyDescent="0.2">
      <c r="A18" s="25" t="s">
        <v>30</v>
      </c>
      <c r="B18" s="27">
        <v>80.356682693307334</v>
      </c>
      <c r="C18" s="27">
        <v>82.822366713519017</v>
      </c>
      <c r="D18" s="27">
        <v>77.432025721794915</v>
      </c>
      <c r="E18" s="27">
        <v>80.475885884359855</v>
      </c>
      <c r="F18" s="27">
        <v>78.886996707378003</v>
      </c>
      <c r="G18" s="27">
        <v>80.255690133041995</v>
      </c>
      <c r="H18" s="27">
        <v>75.049998796630106</v>
      </c>
      <c r="I18" s="27">
        <v>81.191569068446597</v>
      </c>
      <c r="J18" s="27">
        <v>78.297929501352499</v>
      </c>
      <c r="K18" s="27">
        <v>82.794954813621288</v>
      </c>
      <c r="L18" s="27">
        <v>49.954716544821601</v>
      </c>
      <c r="M18" s="27">
        <v>51.393694746519699</v>
      </c>
      <c r="N18" s="27">
        <v>59.130707519813598</v>
      </c>
      <c r="O18" s="27">
        <v>60.309787711031504</v>
      </c>
      <c r="P18" s="27">
        <v>70.077263392053396</v>
      </c>
      <c r="Q18" s="27">
        <v>77.048321963413414</v>
      </c>
    </row>
    <row r="19" spans="1:17" s="8" customFormat="1" x14ac:dyDescent="0.2">
      <c r="A19" s="25" t="s">
        <v>31</v>
      </c>
      <c r="B19" s="27">
        <v>62.379922839275778</v>
      </c>
      <c r="C19" s="27">
        <v>69.01679549616081</v>
      </c>
      <c r="D19" s="27">
        <v>62.086372204126548</v>
      </c>
      <c r="E19" s="27">
        <v>68.827414660606323</v>
      </c>
      <c r="F19" s="27">
        <v>64.489095918948408</v>
      </c>
      <c r="G19" s="27">
        <v>68.419271230157491</v>
      </c>
      <c r="H19" s="27">
        <v>59.417129543781797</v>
      </c>
      <c r="I19" s="27">
        <v>64.866870323324903</v>
      </c>
      <c r="J19" s="27">
        <v>60.016317811483098</v>
      </c>
      <c r="K19" s="27">
        <v>70.175353018577908</v>
      </c>
      <c r="L19" s="27">
        <v>41.399533279739295</v>
      </c>
      <c r="M19" s="27">
        <v>41.164920819010398</v>
      </c>
      <c r="N19" s="27">
        <v>44.096403259068403</v>
      </c>
      <c r="O19" s="27">
        <v>50.149914363985005</v>
      </c>
      <c r="P19" s="27">
        <v>57.218967669247597</v>
      </c>
      <c r="Q19" s="27">
        <v>61.773787309397598</v>
      </c>
    </row>
    <row r="20" spans="1:17" s="8" customFormat="1" x14ac:dyDescent="0.2">
      <c r="A20" s="25" t="s">
        <v>51</v>
      </c>
      <c r="B20" s="27">
        <v>67.367339660124699</v>
      </c>
      <c r="C20" s="27">
        <v>63.632955637450095</v>
      </c>
      <c r="D20" s="27">
        <v>65.910862452318497</v>
      </c>
      <c r="E20" s="27">
        <v>62.750519563239102</v>
      </c>
      <c r="F20" s="27">
        <v>64.542111651702811</v>
      </c>
      <c r="G20" s="27">
        <v>62.165452199262404</v>
      </c>
      <c r="H20" s="27">
        <v>62.788631448951605</v>
      </c>
      <c r="I20" s="27">
        <v>60.275808746926394</v>
      </c>
      <c r="J20" s="27">
        <v>65.111487052747094</v>
      </c>
      <c r="K20" s="27">
        <v>64.123552523329394</v>
      </c>
      <c r="L20" s="27">
        <v>41.432115218725905</v>
      </c>
      <c r="M20" s="27">
        <v>41.658990223603595</v>
      </c>
      <c r="N20" s="27">
        <v>50.829783816723896</v>
      </c>
      <c r="O20" s="27">
        <v>48.263196279937596</v>
      </c>
      <c r="P20" s="27">
        <v>57.546073888639306</v>
      </c>
      <c r="Q20" s="27">
        <v>61.2141946877111</v>
      </c>
    </row>
    <row r="21" spans="1:17" s="8" customFormat="1" x14ac:dyDescent="0.2">
      <c r="A21" s="6" t="s">
        <v>46</v>
      </c>
      <c r="B21" s="37">
        <v>69.399324918598424</v>
      </c>
      <c r="C21" s="37">
        <v>68.526671326048017</v>
      </c>
      <c r="D21" s="37">
        <v>67.811000441895658</v>
      </c>
      <c r="E21" s="37">
        <v>67.720414366295117</v>
      </c>
      <c r="F21" s="37">
        <v>68.207434597225387</v>
      </c>
      <c r="G21" s="37">
        <v>67.233584935860748</v>
      </c>
      <c r="H21" s="37">
        <v>65.101362389732088</v>
      </c>
      <c r="I21" s="37">
        <v>65.506538542360957</v>
      </c>
      <c r="J21" s="37">
        <v>67.32452221590367</v>
      </c>
      <c r="K21" s="37">
        <v>69.305936620054496</v>
      </c>
      <c r="L21" s="37">
        <v>43.657072276572073</v>
      </c>
      <c r="M21" s="37">
        <v>43.574244230042886</v>
      </c>
      <c r="N21" s="37">
        <v>51.545849700746075</v>
      </c>
      <c r="O21" s="37">
        <v>51.256544242083415</v>
      </c>
      <c r="P21" s="37">
        <v>60.386521773636936</v>
      </c>
      <c r="Q21" s="37">
        <v>64.528805667339057</v>
      </c>
    </row>
    <row r="22" spans="1:17" s="8" customFormat="1" x14ac:dyDescent="0.2">
      <c r="A22" s="5"/>
      <c r="B22" s="4"/>
      <c r="C22" s="4"/>
      <c r="D22" s="4"/>
      <c r="E22" s="4"/>
      <c r="F22" s="4"/>
    </row>
    <row r="23" spans="1:17" s="8" customFormat="1" x14ac:dyDescent="0.2"/>
    <row r="24" spans="1:17" s="8" customFormat="1" x14ac:dyDescent="0.2">
      <c r="A24" s="168" t="s">
        <v>116</v>
      </c>
      <c r="B24" s="165">
        <v>2015</v>
      </c>
      <c r="C24" s="165"/>
      <c r="D24" s="165">
        <v>2016</v>
      </c>
      <c r="E24" s="165"/>
      <c r="F24" s="165">
        <v>2017</v>
      </c>
      <c r="G24" s="165"/>
      <c r="H24" s="165">
        <v>2018</v>
      </c>
      <c r="I24" s="165"/>
      <c r="J24" s="165">
        <v>2019</v>
      </c>
      <c r="K24" s="165"/>
      <c r="L24" s="165">
        <v>2020</v>
      </c>
      <c r="M24" s="165"/>
      <c r="N24" s="165">
        <v>2021</v>
      </c>
      <c r="O24" s="165"/>
      <c r="P24" s="165">
        <v>2022</v>
      </c>
      <c r="Q24" s="165"/>
    </row>
    <row r="25" spans="1:17" s="8" customFormat="1" ht="12" customHeight="1" x14ac:dyDescent="0.2">
      <c r="A25" s="169"/>
      <c r="B25" s="164" t="s">
        <v>28</v>
      </c>
      <c r="C25" s="164" t="s">
        <v>29</v>
      </c>
      <c r="D25" s="164" t="s">
        <v>28</v>
      </c>
      <c r="E25" s="164" t="s">
        <v>29</v>
      </c>
      <c r="F25" s="164" t="s">
        <v>28</v>
      </c>
      <c r="G25" s="164" t="s">
        <v>29</v>
      </c>
      <c r="H25" s="164" t="s">
        <v>28</v>
      </c>
      <c r="I25" s="164" t="s">
        <v>29</v>
      </c>
      <c r="J25" s="164" t="s">
        <v>28</v>
      </c>
      <c r="K25" s="164" t="s">
        <v>29</v>
      </c>
      <c r="L25" s="164" t="s">
        <v>28</v>
      </c>
      <c r="M25" s="164" t="s">
        <v>29</v>
      </c>
      <c r="N25" s="164" t="s">
        <v>28</v>
      </c>
      <c r="O25" s="164" t="s">
        <v>29</v>
      </c>
      <c r="P25" s="164" t="s">
        <v>28</v>
      </c>
      <c r="Q25" s="164" t="s">
        <v>29</v>
      </c>
    </row>
    <row r="26" spans="1:17" s="8" customFormat="1" x14ac:dyDescent="0.2">
      <c r="A26" s="25" t="s">
        <v>30</v>
      </c>
      <c r="B26" s="147">
        <v>5997822.4426626023</v>
      </c>
      <c r="C26" s="147">
        <v>4929180.5799060157</v>
      </c>
      <c r="D26" s="147">
        <v>5894459.81483512</v>
      </c>
      <c r="E26" s="147">
        <v>5109640.4957161164</v>
      </c>
      <c r="F26" s="147">
        <v>6152047.729294166</v>
      </c>
      <c r="G26" s="147">
        <v>5154751.8236521482</v>
      </c>
      <c r="H26" s="147">
        <v>5831471.3363152817</v>
      </c>
      <c r="I26" s="147">
        <v>5208343.3304655133</v>
      </c>
      <c r="J26" s="147">
        <v>6156707.5872490574</v>
      </c>
      <c r="K26" s="147">
        <v>5478373.5568004912</v>
      </c>
      <c r="L26" s="147">
        <v>3992849.584883092</v>
      </c>
      <c r="M26" s="147">
        <v>3496487.8922745213</v>
      </c>
      <c r="N26" s="147">
        <v>4819546.2582349703</v>
      </c>
      <c r="O26" s="147">
        <v>4274469.2924325466</v>
      </c>
      <c r="P26" s="147">
        <v>5047335.1273309421</v>
      </c>
      <c r="Q26" s="147">
        <v>5118286.1263243333</v>
      </c>
    </row>
    <row r="27" spans="1:17" s="8" customFormat="1" x14ac:dyDescent="0.2">
      <c r="A27" s="25" t="s">
        <v>31</v>
      </c>
      <c r="B27" s="147">
        <v>4557005.2133367723</v>
      </c>
      <c r="C27" s="147">
        <v>5278393.7392307306</v>
      </c>
      <c r="D27" s="147">
        <v>4886789.011751133</v>
      </c>
      <c r="E27" s="147">
        <v>5460011.9331240486</v>
      </c>
      <c r="F27" s="147">
        <v>4836427.687504123</v>
      </c>
      <c r="G27" s="147">
        <v>5294822.501080866</v>
      </c>
      <c r="H27" s="147">
        <v>4439798.3345223852</v>
      </c>
      <c r="I27" s="147">
        <v>5013634.2537224023</v>
      </c>
      <c r="J27" s="147">
        <v>4307007.0355806015</v>
      </c>
      <c r="K27" s="147">
        <v>5215067.9621515311</v>
      </c>
      <c r="L27" s="147">
        <v>2903791.8144629938</v>
      </c>
      <c r="M27" s="147">
        <v>2997400.5673639979</v>
      </c>
      <c r="N27" s="147">
        <v>2989408.9280243418</v>
      </c>
      <c r="O27" s="147">
        <v>3473488.9483717163</v>
      </c>
      <c r="P27" s="147">
        <v>4460240.5894016242</v>
      </c>
      <c r="Q27" s="147">
        <v>4578511.0383414011</v>
      </c>
    </row>
    <row r="28" spans="1:17" s="8" customFormat="1" x14ac:dyDescent="0.2">
      <c r="A28" s="25" t="s">
        <v>51</v>
      </c>
      <c r="B28" s="147">
        <v>10114216.103547627</v>
      </c>
      <c r="C28" s="147">
        <v>11550484.298102709</v>
      </c>
      <c r="D28" s="147">
        <v>9775298.91550087</v>
      </c>
      <c r="E28" s="147">
        <v>11334448.910263481</v>
      </c>
      <c r="F28" s="147">
        <v>9755143.8524620757</v>
      </c>
      <c r="G28" s="147">
        <v>11384713.437949825</v>
      </c>
      <c r="H28" s="147">
        <v>9455505.230078835</v>
      </c>
      <c r="I28" s="147">
        <v>11024849.104753641</v>
      </c>
      <c r="J28" s="147">
        <v>9956142.4533244018</v>
      </c>
      <c r="K28" s="147">
        <v>11843187.527451757</v>
      </c>
      <c r="L28" s="147">
        <v>6424829.2581140725</v>
      </c>
      <c r="M28" s="147">
        <v>7755381.2746217549</v>
      </c>
      <c r="N28" s="147">
        <v>8035421.6654997161</v>
      </c>
      <c r="O28" s="147">
        <v>9109817.7014474198</v>
      </c>
      <c r="P28" s="147">
        <v>9138382.8844851088</v>
      </c>
      <c r="Q28" s="147">
        <v>11588130.873142743</v>
      </c>
    </row>
    <row r="29" spans="1:17" s="8" customFormat="1" x14ac:dyDescent="0.2">
      <c r="A29" s="6" t="s">
        <v>46</v>
      </c>
      <c r="B29" s="149">
        <v>20669043.759547003</v>
      </c>
      <c r="C29" s="149">
        <v>21758058.617239453</v>
      </c>
      <c r="D29" s="149">
        <v>20556547.742087126</v>
      </c>
      <c r="E29" s="149">
        <v>21904101.339103647</v>
      </c>
      <c r="F29" s="149">
        <v>20743619.269260366</v>
      </c>
      <c r="G29" s="149">
        <v>21834287.76268284</v>
      </c>
      <c r="H29" s="149">
        <v>19726774.900916502</v>
      </c>
      <c r="I29" s="149">
        <v>21246826.688941557</v>
      </c>
      <c r="J29" s="149">
        <v>20419857.076154061</v>
      </c>
      <c r="K29" s="149">
        <v>22536629.046403781</v>
      </c>
      <c r="L29" s="149">
        <v>13321470.657460157</v>
      </c>
      <c r="M29" s="149">
        <v>14249269.734260274</v>
      </c>
      <c r="N29" s="149">
        <v>15844376.851759028</v>
      </c>
      <c r="O29" s="149">
        <v>16857775.942251682</v>
      </c>
      <c r="P29" s="149">
        <v>18645958.601217672</v>
      </c>
      <c r="Q29" s="149">
        <v>21284928.037808478</v>
      </c>
    </row>
    <row r="30" spans="1:17" s="8" customFormat="1" x14ac:dyDescent="0.2">
      <c r="A30" s="5"/>
      <c r="B30" s="4"/>
      <c r="C30" s="4"/>
      <c r="D30" s="4"/>
      <c r="E30" s="4"/>
      <c r="F30" s="4"/>
    </row>
    <row r="31" spans="1:17" s="8" customFormat="1" x14ac:dyDescent="0.2">
      <c r="A31" s="5"/>
    </row>
    <row r="32" spans="1:17" s="8" customFormat="1" x14ac:dyDescent="0.2">
      <c r="A32" s="168" t="s">
        <v>22</v>
      </c>
      <c r="B32" s="165">
        <v>2015</v>
      </c>
      <c r="C32" s="165"/>
      <c r="D32" s="165">
        <v>2016</v>
      </c>
      <c r="E32" s="165"/>
      <c r="F32" s="165">
        <v>2017</v>
      </c>
      <c r="G32" s="165"/>
      <c r="H32" s="165">
        <v>2018</v>
      </c>
      <c r="I32" s="165"/>
      <c r="J32" s="165">
        <v>2019</v>
      </c>
      <c r="K32" s="165"/>
      <c r="L32" s="165">
        <v>2020</v>
      </c>
      <c r="M32" s="165"/>
      <c r="N32" s="165">
        <v>2021</v>
      </c>
      <c r="O32" s="165"/>
      <c r="P32" s="165">
        <v>2022</v>
      </c>
      <c r="Q32" s="165"/>
    </row>
    <row r="33" spans="1:17" s="8" customFormat="1" ht="12" customHeight="1" x14ac:dyDescent="0.2">
      <c r="A33" s="169"/>
      <c r="B33" s="164" t="s">
        <v>28</v>
      </c>
      <c r="C33" s="164" t="s">
        <v>29</v>
      </c>
      <c r="D33" s="164" t="s">
        <v>28</v>
      </c>
      <c r="E33" s="164" t="s">
        <v>29</v>
      </c>
      <c r="F33" s="164" t="s">
        <v>28</v>
      </c>
      <c r="G33" s="164" t="s">
        <v>29</v>
      </c>
      <c r="H33" s="164" t="s">
        <v>28</v>
      </c>
      <c r="I33" s="164" t="s">
        <v>29</v>
      </c>
      <c r="J33" s="164" t="s">
        <v>28</v>
      </c>
      <c r="K33" s="164" t="s">
        <v>29</v>
      </c>
      <c r="L33" s="164" t="s">
        <v>28</v>
      </c>
      <c r="M33" s="164" t="s">
        <v>29</v>
      </c>
      <c r="N33" s="164" t="s">
        <v>28</v>
      </c>
      <c r="O33" s="164" t="s">
        <v>29</v>
      </c>
      <c r="P33" s="164" t="s">
        <v>28</v>
      </c>
      <c r="Q33" s="164" t="s">
        <v>29</v>
      </c>
    </row>
    <row r="34" spans="1:17" s="8" customFormat="1" x14ac:dyDescent="0.2">
      <c r="A34" s="25" t="s">
        <v>30</v>
      </c>
      <c r="B34" s="27">
        <v>29.018383784166197</v>
      </c>
      <c r="C34" s="27">
        <v>22.654505471368218</v>
      </c>
      <c r="D34" s="27">
        <v>28.674366380921555</v>
      </c>
      <c r="E34" s="27">
        <v>23.327323119137887</v>
      </c>
      <c r="F34" s="27">
        <v>29.657542637271529</v>
      </c>
      <c r="G34" s="27">
        <v>23.60851830698218</v>
      </c>
      <c r="H34" s="27">
        <v>29.561199768363316</v>
      </c>
      <c r="I34" s="27">
        <v>24.513511625603488</v>
      </c>
      <c r="J34" s="27">
        <v>30.150590987430313</v>
      </c>
      <c r="K34" s="27">
        <v>24.308753298997427</v>
      </c>
      <c r="L34" s="27">
        <v>29.973038920046385</v>
      </c>
      <c r="M34" s="27">
        <v>24.538014631498836</v>
      </c>
      <c r="N34" s="27">
        <v>30.418023399259837</v>
      </c>
      <c r="O34" s="27">
        <v>25.356068956398815</v>
      </c>
      <c r="P34" s="27">
        <v>27.06932496890413</v>
      </c>
      <c r="Q34" s="27">
        <v>24.046527745983955</v>
      </c>
    </row>
    <row r="35" spans="1:17" s="8" customFormat="1" x14ac:dyDescent="0.2">
      <c r="A35" s="25" t="s">
        <v>31</v>
      </c>
      <c r="B35" s="27">
        <v>22.047489309861749</v>
      </c>
      <c r="C35" s="27">
        <v>24.259488551283372</v>
      </c>
      <c r="D35" s="27">
        <v>23.772420705379457</v>
      </c>
      <c r="E35" s="27">
        <v>24.926893135655487</v>
      </c>
      <c r="F35" s="27">
        <v>23.315254800646805</v>
      </c>
      <c r="G35" s="27">
        <v>24.250035350959742</v>
      </c>
      <c r="H35" s="27">
        <v>22.506458135313913</v>
      </c>
      <c r="I35" s="27">
        <v>23.597096767075687</v>
      </c>
      <c r="J35" s="27">
        <v>21.092248684787545</v>
      </c>
      <c r="K35" s="27">
        <v>23.140408227927551</v>
      </c>
      <c r="L35" s="27">
        <v>21.79783215479172</v>
      </c>
      <c r="M35" s="27">
        <v>21.035467945119947</v>
      </c>
      <c r="N35" s="27">
        <v>18.86731776196336</v>
      </c>
      <c r="O35" s="27">
        <v>20.604669087254251</v>
      </c>
      <c r="P35" s="27">
        <v>23.920682678713813</v>
      </c>
      <c r="Q35" s="27">
        <v>21.510577955483708</v>
      </c>
    </row>
    <row r="36" spans="1:17" s="8" customFormat="1" x14ac:dyDescent="0.2">
      <c r="A36" s="25" t="s">
        <v>51</v>
      </c>
      <c r="B36" s="27">
        <v>48.93412690597205</v>
      </c>
      <c r="C36" s="27">
        <v>53.086005977348414</v>
      </c>
      <c r="D36" s="27">
        <v>47.553212913698971</v>
      </c>
      <c r="E36" s="27">
        <v>51.745783745206623</v>
      </c>
      <c r="F36" s="27">
        <v>47.027202562081662</v>
      </c>
      <c r="G36" s="27">
        <v>52.141446342058074</v>
      </c>
      <c r="H36" s="27">
        <v>47.93234209632277</v>
      </c>
      <c r="I36" s="27">
        <v>51.889391607320825</v>
      </c>
      <c r="J36" s="27">
        <v>48.757160327782138</v>
      </c>
      <c r="K36" s="27">
        <v>52.550838473075011</v>
      </c>
      <c r="L36" s="27">
        <v>48.229128925161909</v>
      </c>
      <c r="M36" s="27">
        <v>54.426517423381213</v>
      </c>
      <c r="N36" s="27">
        <v>50.714658838776806</v>
      </c>
      <c r="O36" s="27">
        <v>54.039261956346941</v>
      </c>
      <c r="P36" s="27">
        <v>49.009992352382078</v>
      </c>
      <c r="Q36" s="27">
        <v>54.442894298532337</v>
      </c>
    </row>
    <row r="37" spans="1:17" s="8" customFormat="1" x14ac:dyDescent="0.2">
      <c r="A37" s="6" t="s">
        <v>46</v>
      </c>
      <c r="B37" s="37">
        <v>100</v>
      </c>
      <c r="C37" s="37">
        <v>100</v>
      </c>
      <c r="D37" s="37">
        <v>99.999999999999986</v>
      </c>
      <c r="E37" s="37">
        <v>100</v>
      </c>
      <c r="F37" s="37">
        <v>100</v>
      </c>
      <c r="G37" s="37">
        <v>100</v>
      </c>
      <c r="H37" s="37">
        <v>100</v>
      </c>
      <c r="I37" s="37">
        <v>100</v>
      </c>
      <c r="J37" s="37">
        <v>100</v>
      </c>
      <c r="K37" s="37">
        <v>100</v>
      </c>
      <c r="L37" s="37">
        <v>100.00000000000001</v>
      </c>
      <c r="M37" s="37">
        <v>100</v>
      </c>
      <c r="N37" s="37">
        <v>100</v>
      </c>
      <c r="O37" s="37">
        <v>100</v>
      </c>
      <c r="P37" s="37">
        <v>100.00000000000003</v>
      </c>
      <c r="Q37" s="37">
        <v>100</v>
      </c>
    </row>
    <row r="38" spans="1:17" s="8" customFormat="1" x14ac:dyDescent="0.2">
      <c r="A38" s="5"/>
      <c r="B38" s="4"/>
      <c r="C38" s="4"/>
      <c r="D38" s="4"/>
      <c r="E38" s="4"/>
      <c r="F38" s="4"/>
    </row>
    <row r="39" spans="1:17" s="8" customFormat="1" x14ac:dyDescent="0.2">
      <c r="A39" s="5"/>
    </row>
    <row r="40" spans="1:17" s="8" customFormat="1" x14ac:dyDescent="0.2">
      <c r="A40" s="168" t="s">
        <v>117</v>
      </c>
      <c r="B40" s="165">
        <v>2015</v>
      </c>
      <c r="C40" s="165"/>
      <c r="D40" s="165">
        <v>2016</v>
      </c>
      <c r="E40" s="165"/>
      <c r="F40" s="165">
        <v>2017</v>
      </c>
      <c r="G40" s="165"/>
      <c r="H40" s="165">
        <v>2018</v>
      </c>
      <c r="I40" s="165"/>
      <c r="J40" s="165">
        <v>2019</v>
      </c>
      <c r="K40" s="165"/>
      <c r="L40" s="165">
        <v>2020</v>
      </c>
      <c r="M40" s="165"/>
      <c r="N40" s="165">
        <v>2021</v>
      </c>
      <c r="O40" s="165"/>
      <c r="P40" s="165">
        <v>2022</v>
      </c>
      <c r="Q40" s="165"/>
    </row>
    <row r="41" spans="1:17" s="8" customFormat="1" ht="12" customHeight="1" x14ac:dyDescent="0.2">
      <c r="A41" s="169"/>
      <c r="B41" s="164" t="s">
        <v>28</v>
      </c>
      <c r="C41" s="164" t="s">
        <v>29</v>
      </c>
      <c r="D41" s="164" t="s">
        <v>28</v>
      </c>
      <c r="E41" s="164" t="s">
        <v>29</v>
      </c>
      <c r="F41" s="164" t="s">
        <v>28</v>
      </c>
      <c r="G41" s="164" t="s">
        <v>29</v>
      </c>
      <c r="H41" s="164" t="s">
        <v>28</v>
      </c>
      <c r="I41" s="164" t="s">
        <v>29</v>
      </c>
      <c r="J41" s="164" t="s">
        <v>28</v>
      </c>
      <c r="K41" s="164" t="s">
        <v>29</v>
      </c>
      <c r="L41" s="164" t="s">
        <v>28</v>
      </c>
      <c r="M41" s="164" t="s">
        <v>29</v>
      </c>
      <c r="N41" s="164" t="s">
        <v>28</v>
      </c>
      <c r="O41" s="164" t="s">
        <v>29</v>
      </c>
      <c r="P41" s="164" t="s">
        <v>28</v>
      </c>
      <c r="Q41" s="164" t="s">
        <v>29</v>
      </c>
    </row>
    <row r="42" spans="1:17" s="8" customFormat="1" x14ac:dyDescent="0.2">
      <c r="A42" s="25" t="s">
        <v>30</v>
      </c>
      <c r="B42" s="161" t="s">
        <v>90</v>
      </c>
      <c r="C42" s="161" t="s">
        <v>90</v>
      </c>
      <c r="D42" s="147">
        <v>27929911.317995492</v>
      </c>
      <c r="E42" s="147">
        <v>32158254.525096163</v>
      </c>
      <c r="F42" s="147">
        <v>26883579.928557977</v>
      </c>
      <c r="G42" s="147">
        <v>24675061.939347006</v>
      </c>
      <c r="H42" s="147">
        <v>35789956.938295558</v>
      </c>
      <c r="I42" s="147">
        <v>28967055.181791253</v>
      </c>
      <c r="J42" s="147">
        <v>36750897.249317624</v>
      </c>
      <c r="K42" s="147">
        <v>24535327.692241766</v>
      </c>
      <c r="L42" s="147">
        <v>10640724.830543751</v>
      </c>
      <c r="M42" s="147">
        <v>8794687.191897748</v>
      </c>
      <c r="N42" s="147">
        <v>13660028.594934024</v>
      </c>
      <c r="O42" s="147">
        <v>10474811.035275742</v>
      </c>
      <c r="P42" s="147">
        <v>24568995.571601227</v>
      </c>
      <c r="Q42" s="147">
        <v>19093572.687784124</v>
      </c>
    </row>
    <row r="43" spans="1:17" s="8" customFormat="1" x14ac:dyDescent="0.2">
      <c r="A43" s="25" t="s">
        <v>31</v>
      </c>
      <c r="B43" s="161" t="s">
        <v>90</v>
      </c>
      <c r="C43" s="161" t="s">
        <v>90</v>
      </c>
      <c r="D43" s="147">
        <v>16267445.0936087</v>
      </c>
      <c r="E43" s="147">
        <v>23347439.211702537</v>
      </c>
      <c r="F43" s="147">
        <v>20613133.728252858</v>
      </c>
      <c r="G43" s="147">
        <v>21573643.0197304</v>
      </c>
      <c r="H43" s="147">
        <v>13065527.771385681</v>
      </c>
      <c r="I43" s="147">
        <v>12486953.004473209</v>
      </c>
      <c r="J43" s="147">
        <v>18481722.862535719</v>
      </c>
      <c r="K43" s="147">
        <v>17575836.323464848</v>
      </c>
      <c r="L43" s="147">
        <v>4236254.3582938388</v>
      </c>
      <c r="M43" s="147">
        <v>6997455.8934442587</v>
      </c>
      <c r="N43" s="147">
        <v>5493846.3844497278</v>
      </c>
      <c r="O43" s="147">
        <v>8940935.1689005997</v>
      </c>
      <c r="P43" s="147">
        <v>13206696.357603142</v>
      </c>
      <c r="Q43" s="147">
        <v>14659115.968559343</v>
      </c>
    </row>
    <row r="44" spans="1:17" s="8" customFormat="1" x14ac:dyDescent="0.2">
      <c r="A44" s="25" t="s">
        <v>51</v>
      </c>
      <c r="B44" s="161" t="s">
        <v>90</v>
      </c>
      <c r="C44" s="161" t="s">
        <v>90</v>
      </c>
      <c r="D44" s="147">
        <v>47644077.701325752</v>
      </c>
      <c r="E44" s="147">
        <v>65857446.150271386</v>
      </c>
      <c r="F44" s="147">
        <v>48126413.802553073</v>
      </c>
      <c r="G44" s="147">
        <v>67541289.5815586</v>
      </c>
      <c r="H44" s="147">
        <v>49855622.284433648</v>
      </c>
      <c r="I44" s="147">
        <v>61047819.819620587</v>
      </c>
      <c r="J44" s="147">
        <v>53796104.657615125</v>
      </c>
      <c r="K44" s="147">
        <v>62083753.21482487</v>
      </c>
      <c r="L44" s="147">
        <v>17465544.988388442</v>
      </c>
      <c r="M44" s="147">
        <v>17129046.737431936</v>
      </c>
      <c r="N44" s="147">
        <v>21608481.04805018</v>
      </c>
      <c r="O44" s="147">
        <v>35288080.768389769</v>
      </c>
      <c r="P44" s="147">
        <v>30854214.437112674</v>
      </c>
      <c r="Q44" s="147">
        <v>49637455.977339342</v>
      </c>
    </row>
    <row r="45" spans="1:17" s="8" customFormat="1" x14ac:dyDescent="0.2">
      <c r="A45" s="6" t="s">
        <v>46</v>
      </c>
      <c r="B45" s="163" t="s">
        <v>90</v>
      </c>
      <c r="C45" s="163" t="s">
        <v>90</v>
      </c>
      <c r="D45" s="149">
        <v>91841434.11292994</v>
      </c>
      <c r="E45" s="149">
        <v>121363139.88707009</v>
      </c>
      <c r="F45" s="149">
        <v>95623127.459363908</v>
      </c>
      <c r="G45" s="149">
        <v>113789994.540636</v>
      </c>
      <c r="H45" s="149">
        <v>98711106.994114891</v>
      </c>
      <c r="I45" s="149">
        <v>102501828.00588505</v>
      </c>
      <c r="J45" s="149">
        <v>109028724.76946847</v>
      </c>
      <c r="K45" s="149">
        <v>104194917.23053148</v>
      </c>
      <c r="L45" s="149">
        <v>32342524.177226029</v>
      </c>
      <c r="M45" s="149">
        <v>32921189.822773941</v>
      </c>
      <c r="N45" s="149">
        <v>40762356.027433932</v>
      </c>
      <c r="O45" s="149">
        <v>54703826.972566113</v>
      </c>
      <c r="P45" s="149">
        <v>68629906.366317034</v>
      </c>
      <c r="Q45" s="149">
        <v>83390144.633682817</v>
      </c>
    </row>
    <row r="46" spans="1:17" s="8" customFormat="1" x14ac:dyDescent="0.2">
      <c r="A46" s="5"/>
      <c r="B46" s="133"/>
      <c r="C46" s="4"/>
      <c r="D46" s="4"/>
      <c r="E46" s="4"/>
      <c r="F46" s="4"/>
    </row>
    <row r="47" spans="1:17" s="8" customFormat="1" x14ac:dyDescent="0.2">
      <c r="B47" s="137"/>
    </row>
    <row r="48" spans="1:17" s="8" customFormat="1" x14ac:dyDescent="0.2">
      <c r="A48" s="168" t="s">
        <v>15</v>
      </c>
      <c r="B48" s="165">
        <v>2015</v>
      </c>
      <c r="C48" s="165"/>
      <c r="D48" s="165">
        <v>2016</v>
      </c>
      <c r="E48" s="165"/>
      <c r="F48" s="165">
        <v>2017</v>
      </c>
      <c r="G48" s="165"/>
      <c r="H48" s="165">
        <v>2018</v>
      </c>
      <c r="I48" s="165"/>
      <c r="J48" s="165">
        <v>2019</v>
      </c>
      <c r="K48" s="165"/>
      <c r="L48" s="165">
        <v>2020</v>
      </c>
      <c r="M48" s="165"/>
      <c r="N48" s="165">
        <v>2021</v>
      </c>
      <c r="O48" s="165"/>
      <c r="P48" s="165">
        <v>2022</v>
      </c>
      <c r="Q48" s="165"/>
    </row>
    <row r="49" spans="1:17" s="8" customFormat="1" ht="12" customHeight="1" x14ac:dyDescent="0.2">
      <c r="A49" s="169"/>
      <c r="B49" s="164" t="s">
        <v>28</v>
      </c>
      <c r="C49" s="164" t="s">
        <v>29</v>
      </c>
      <c r="D49" s="164" t="s">
        <v>28</v>
      </c>
      <c r="E49" s="164" t="s">
        <v>29</v>
      </c>
      <c r="F49" s="164" t="s">
        <v>28</v>
      </c>
      <c r="G49" s="164" t="s">
        <v>29</v>
      </c>
      <c r="H49" s="164" t="s">
        <v>28</v>
      </c>
      <c r="I49" s="164" t="s">
        <v>29</v>
      </c>
      <c r="J49" s="164" t="s">
        <v>28</v>
      </c>
      <c r="K49" s="164" t="s">
        <v>29</v>
      </c>
      <c r="L49" s="164" t="s">
        <v>28</v>
      </c>
      <c r="M49" s="164" t="s">
        <v>29</v>
      </c>
      <c r="N49" s="164" t="s">
        <v>28</v>
      </c>
      <c r="O49" s="164" t="s">
        <v>29</v>
      </c>
      <c r="P49" s="164" t="s">
        <v>28</v>
      </c>
      <c r="Q49" s="164" t="s">
        <v>29</v>
      </c>
    </row>
    <row r="50" spans="1:17" s="8" customFormat="1" x14ac:dyDescent="0.2">
      <c r="A50" s="25" t="s">
        <v>30</v>
      </c>
      <c r="B50" s="130" t="s">
        <v>90</v>
      </c>
      <c r="C50" s="130" t="s">
        <v>90</v>
      </c>
      <c r="D50" s="27">
        <v>13.100052589863992</v>
      </c>
      <c r="E50" s="27">
        <v>15.083285466988228</v>
      </c>
      <c r="F50" s="27">
        <v>12.837581366347223</v>
      </c>
      <c r="G50" s="27">
        <v>11.782958824971344</v>
      </c>
      <c r="H50" s="27">
        <v>17.787105455370231</v>
      </c>
      <c r="I50" s="27">
        <v>14.396219200217548</v>
      </c>
      <c r="J50" s="27">
        <v>17.235845380278057</v>
      </c>
      <c r="K50" s="27">
        <v>11.506851427029732</v>
      </c>
      <c r="L50" s="27">
        <v>16.304197506356672</v>
      </c>
      <c r="M50" s="27">
        <v>13.475615549396633</v>
      </c>
      <c r="N50" s="27">
        <v>14.308761663733874</v>
      </c>
      <c r="O50" s="27">
        <v>10.972273852486323</v>
      </c>
      <c r="P50" s="27">
        <v>16.161680916421499</v>
      </c>
      <c r="Q50" s="27">
        <v>12.559904145660445</v>
      </c>
    </row>
    <row r="51" spans="1:17" s="8" customFormat="1" x14ac:dyDescent="0.2">
      <c r="A51" s="25" t="s">
        <v>31</v>
      </c>
      <c r="B51" s="130" t="s">
        <v>90</v>
      </c>
      <c r="C51" s="130" t="s">
        <v>90</v>
      </c>
      <c r="D51" s="27">
        <v>7.6299700275701863</v>
      </c>
      <c r="E51" s="27">
        <v>10.950721541134731</v>
      </c>
      <c r="F51" s="27">
        <v>9.8432865769762312</v>
      </c>
      <c r="G51" s="27">
        <v>10.30195377142145</v>
      </c>
      <c r="H51" s="27">
        <v>6.4933836243607708</v>
      </c>
      <c r="I51" s="27">
        <v>6.2058400989345985</v>
      </c>
      <c r="J51" s="27">
        <v>8.6677643666436008</v>
      </c>
      <c r="K51" s="27">
        <v>8.2429116014559245</v>
      </c>
      <c r="L51" s="27">
        <v>6.4909795944095965</v>
      </c>
      <c r="M51" s="27">
        <v>10.721816863570252</v>
      </c>
      <c r="N51" s="27">
        <v>5.7547565135705989</v>
      </c>
      <c r="O51" s="27">
        <v>9.3655521651060454</v>
      </c>
      <c r="P51" s="27">
        <v>8.6874700217033496</v>
      </c>
      <c r="Q51" s="27">
        <v>9.6428832066102537</v>
      </c>
    </row>
    <row r="52" spans="1:17" s="8" customFormat="1" x14ac:dyDescent="0.2">
      <c r="A52" s="25" t="s">
        <v>51</v>
      </c>
      <c r="B52" s="130" t="s">
        <v>90</v>
      </c>
      <c r="C52" s="130" t="s">
        <v>90</v>
      </c>
      <c r="D52" s="27">
        <v>22.34664895197124</v>
      </c>
      <c r="E52" s="27">
        <v>30.889321422471632</v>
      </c>
      <c r="F52" s="27">
        <v>22.981565502162312</v>
      </c>
      <c r="G52" s="27">
        <v>32.2526539581214</v>
      </c>
      <c r="H52" s="27">
        <v>24.77754339423241</v>
      </c>
      <c r="I52" s="27">
        <v>30.339908226884415</v>
      </c>
      <c r="J52" s="27">
        <v>25.229896719246135</v>
      </c>
      <c r="K52" s="27">
        <v>29.116730505346528</v>
      </c>
      <c r="L52" s="27">
        <v>26.761494125799278</v>
      </c>
      <c r="M52" s="27">
        <v>26.245896360467526</v>
      </c>
      <c r="N52" s="27">
        <v>22.634696778491897</v>
      </c>
      <c r="O52" s="27">
        <v>36.963959026611306</v>
      </c>
      <c r="P52" s="27">
        <v>20.296147931901874</v>
      </c>
      <c r="Q52" s="27">
        <v>32.651913777702482</v>
      </c>
    </row>
    <row r="53" spans="1:17" s="8" customFormat="1" x14ac:dyDescent="0.2">
      <c r="A53" s="6" t="s">
        <v>46</v>
      </c>
      <c r="B53" s="132" t="s">
        <v>90</v>
      </c>
      <c r="C53" s="132" t="s">
        <v>90</v>
      </c>
      <c r="D53" s="37">
        <v>43.07667156940542</v>
      </c>
      <c r="E53" s="37">
        <v>56.923328430594594</v>
      </c>
      <c r="F53" s="37">
        <v>45.662433445485767</v>
      </c>
      <c r="G53" s="37">
        <v>54.337566554514197</v>
      </c>
      <c r="H53" s="37">
        <v>49.058032473963408</v>
      </c>
      <c r="I53" s="37">
        <v>50.941967526036564</v>
      </c>
      <c r="J53" s="37">
        <v>51.133506466167795</v>
      </c>
      <c r="K53" s="37">
        <v>48.866493533832184</v>
      </c>
      <c r="L53" s="37">
        <v>49.556671226565541</v>
      </c>
      <c r="M53" s="37">
        <v>50.443328773434409</v>
      </c>
      <c r="N53" s="37">
        <v>42.698214955796374</v>
      </c>
      <c r="O53" s="37">
        <v>57.301785044203676</v>
      </c>
      <c r="P53" s="37">
        <v>45.145298870026721</v>
      </c>
      <c r="Q53" s="37">
        <v>54.854701129973179</v>
      </c>
    </row>
    <row r="54" spans="1:17" s="8" customFormat="1" x14ac:dyDescent="0.2">
      <c r="A54" s="5"/>
      <c r="B54" s="133"/>
      <c r="C54" s="4"/>
      <c r="D54" s="4"/>
      <c r="E54" s="4"/>
      <c r="F54" s="4"/>
    </row>
    <row r="55" spans="1:17" s="8" customFormat="1" x14ac:dyDescent="0.2">
      <c r="B55" s="137"/>
    </row>
    <row r="56" spans="1:17" s="8" customFormat="1" x14ac:dyDescent="0.2">
      <c r="A56" s="168" t="s">
        <v>23</v>
      </c>
      <c r="B56" s="165">
        <v>2015</v>
      </c>
      <c r="C56" s="165"/>
      <c r="D56" s="165">
        <v>2016</v>
      </c>
      <c r="E56" s="165"/>
      <c r="F56" s="165">
        <v>2017</v>
      </c>
      <c r="G56" s="165"/>
      <c r="H56" s="165">
        <v>2018</v>
      </c>
      <c r="I56" s="165"/>
      <c r="J56" s="165">
        <v>2019</v>
      </c>
      <c r="K56" s="165"/>
      <c r="L56" s="165">
        <v>2020</v>
      </c>
      <c r="M56" s="165"/>
      <c r="N56" s="165">
        <v>2021</v>
      </c>
      <c r="O56" s="165"/>
      <c r="P56" s="165">
        <v>2022</v>
      </c>
      <c r="Q56" s="165"/>
    </row>
    <row r="57" spans="1:17" s="8" customFormat="1" ht="12" customHeight="1" x14ac:dyDescent="0.2">
      <c r="A57" s="169"/>
      <c r="B57" s="164" t="s">
        <v>28</v>
      </c>
      <c r="C57" s="164" t="s">
        <v>29</v>
      </c>
      <c r="D57" s="164" t="s">
        <v>28</v>
      </c>
      <c r="E57" s="164" t="s">
        <v>29</v>
      </c>
      <c r="F57" s="164" t="s">
        <v>28</v>
      </c>
      <c r="G57" s="164" t="s">
        <v>29</v>
      </c>
      <c r="H57" s="164" t="s">
        <v>28</v>
      </c>
      <c r="I57" s="164" t="s">
        <v>29</v>
      </c>
      <c r="J57" s="164" t="s">
        <v>28</v>
      </c>
      <c r="K57" s="164" t="s">
        <v>29</v>
      </c>
      <c r="L57" s="164" t="s">
        <v>28</v>
      </c>
      <c r="M57" s="164" t="s">
        <v>29</v>
      </c>
      <c r="N57" s="164" t="s">
        <v>28</v>
      </c>
      <c r="O57" s="164" t="s">
        <v>29</v>
      </c>
      <c r="P57" s="164" t="s">
        <v>28</v>
      </c>
      <c r="Q57" s="164" t="s">
        <v>29</v>
      </c>
    </row>
    <row r="58" spans="1:17" s="8" customFormat="1" x14ac:dyDescent="0.2">
      <c r="A58" s="25" t="s">
        <v>30</v>
      </c>
      <c r="B58" s="130" t="s">
        <v>90</v>
      </c>
      <c r="C58" s="130" t="s">
        <v>90</v>
      </c>
      <c r="D58" s="27">
        <v>4.7383326369791785</v>
      </c>
      <c r="E58" s="27">
        <v>6.2936432713920674</v>
      </c>
      <c r="F58" s="27">
        <v>4.3698588033617831</v>
      </c>
      <c r="G58" s="27">
        <v>4.786857405263925</v>
      </c>
      <c r="H58" s="27">
        <v>6.1373802380567088</v>
      </c>
      <c r="I58" s="27">
        <v>5.5616639195715667</v>
      </c>
      <c r="J58" s="27">
        <v>5.9692452059004921</v>
      </c>
      <c r="K58" s="27">
        <v>4.4785788040658945</v>
      </c>
      <c r="L58" s="27">
        <v>2.664945073520796</v>
      </c>
      <c r="M58" s="27">
        <v>2.5152917621506945</v>
      </c>
      <c r="N58" s="27">
        <v>2.8342976419395636</v>
      </c>
      <c r="O58" s="27">
        <v>2.4505524121603082</v>
      </c>
      <c r="P58" s="27">
        <v>4.8677163199570312</v>
      </c>
      <c r="Q58" s="27">
        <v>3.7304621540367187</v>
      </c>
    </row>
    <row r="59" spans="1:17" s="8" customFormat="1" x14ac:dyDescent="0.2">
      <c r="A59" s="25" t="s">
        <v>31</v>
      </c>
      <c r="B59" s="130" t="s">
        <v>90</v>
      </c>
      <c r="C59" s="130" t="s">
        <v>90</v>
      </c>
      <c r="D59" s="27">
        <v>3.3288617647479364</v>
      </c>
      <c r="E59" s="27">
        <v>4.2760784221114072</v>
      </c>
      <c r="F59" s="27">
        <v>4.2620576715146612</v>
      </c>
      <c r="G59" s="27">
        <v>4.0744789868454392</v>
      </c>
      <c r="H59" s="27">
        <v>2.9428200983347628</v>
      </c>
      <c r="I59" s="27">
        <v>2.4905991088604433</v>
      </c>
      <c r="J59" s="27">
        <v>4.2910825800506984</v>
      </c>
      <c r="K59" s="27">
        <v>3.3702027377249659</v>
      </c>
      <c r="L59" s="27">
        <v>1.4588698601580916</v>
      </c>
      <c r="M59" s="27">
        <v>2.334508096659909</v>
      </c>
      <c r="N59" s="27">
        <v>1.8377701133315787</v>
      </c>
      <c r="O59" s="27">
        <v>2.5740502710083137</v>
      </c>
      <c r="P59" s="27">
        <v>2.9609829543690429</v>
      </c>
      <c r="Q59" s="27">
        <v>3.2017212246079274</v>
      </c>
    </row>
    <row r="60" spans="1:17" s="8" customFormat="1" x14ac:dyDescent="0.2">
      <c r="A60" s="25" t="s">
        <v>51</v>
      </c>
      <c r="B60" s="130" t="s">
        <v>90</v>
      </c>
      <c r="C60" s="130" t="s">
        <v>90</v>
      </c>
      <c r="D60" s="27">
        <v>4.8739254025036169</v>
      </c>
      <c r="E60" s="27">
        <v>5.8103791963486353</v>
      </c>
      <c r="F60" s="27">
        <v>4.9334396837629999</v>
      </c>
      <c r="G60" s="27">
        <v>5.9326297451121022</v>
      </c>
      <c r="H60" s="27">
        <v>5.2726555663930377</v>
      </c>
      <c r="I60" s="27">
        <v>5.5372930041553383</v>
      </c>
      <c r="J60" s="27">
        <v>5.403308049258813</v>
      </c>
      <c r="K60" s="27">
        <v>5.2421489629306866</v>
      </c>
      <c r="L60" s="27">
        <v>2.718445002461471</v>
      </c>
      <c r="M60" s="27">
        <v>2.2086659741003323</v>
      </c>
      <c r="N60" s="27">
        <v>2.6891533447244882</v>
      </c>
      <c r="O60" s="27">
        <v>3.8736319347842709</v>
      </c>
      <c r="P60" s="27">
        <v>3.3763319864279375</v>
      </c>
      <c r="Q60" s="27">
        <v>4.2834738855410839</v>
      </c>
    </row>
    <row r="61" spans="1:17" s="8" customFormat="1" x14ac:dyDescent="0.2">
      <c r="A61" s="6" t="s">
        <v>46</v>
      </c>
      <c r="B61" s="132" t="s">
        <v>90</v>
      </c>
      <c r="C61" s="132" t="s">
        <v>90</v>
      </c>
      <c r="D61" s="37">
        <v>4.4677460079979943</v>
      </c>
      <c r="E61" s="37">
        <v>5.540658254279081</v>
      </c>
      <c r="F61" s="37">
        <v>4.6097610170210883</v>
      </c>
      <c r="G61" s="37">
        <v>5.2115276567489142</v>
      </c>
      <c r="H61" s="37">
        <v>5.0039151097896291</v>
      </c>
      <c r="I61" s="37">
        <v>4.8243358646698375</v>
      </c>
      <c r="J61" s="37">
        <v>5.3393480847028183</v>
      </c>
      <c r="K61" s="37">
        <v>4.623358578427597</v>
      </c>
      <c r="L61" s="37">
        <v>2.4278493725551158</v>
      </c>
      <c r="M61" s="37">
        <v>2.3103773341885572</v>
      </c>
      <c r="N61" s="37">
        <v>2.5726701913750891</v>
      </c>
      <c r="O61" s="37">
        <v>3.2450204083836791</v>
      </c>
      <c r="P61" s="37">
        <v>3.6806853342383357</v>
      </c>
      <c r="Q61" s="37">
        <v>3.9178025166707946</v>
      </c>
    </row>
    <row r="62" spans="1:17" s="39" customFormat="1" ht="11.25" x14ac:dyDescent="0.2">
      <c r="A62" s="128" t="s">
        <v>89</v>
      </c>
      <c r="B62" s="138"/>
    </row>
    <row r="63" spans="1:17" s="39" customFormat="1" ht="11.25" x14ac:dyDescent="0.2">
      <c r="A63" s="145"/>
    </row>
    <row r="64" spans="1:17" s="1" customFormat="1" x14ac:dyDescent="0.2">
      <c r="A64" s="13"/>
    </row>
    <row r="65" spans="1:1" ht="14.25" customHeight="1" x14ac:dyDescent="0.2">
      <c r="A65" s="94"/>
    </row>
  </sheetData>
  <mergeCells count="63">
    <mergeCell ref="P32:Q32"/>
    <mergeCell ref="P40:Q40"/>
    <mergeCell ref="P48:Q48"/>
    <mergeCell ref="P56:Q56"/>
    <mergeCell ref="A16:A17"/>
    <mergeCell ref="B24:C24"/>
    <mergeCell ref="P8:Q8"/>
    <mergeCell ref="P16:Q16"/>
    <mergeCell ref="P24:Q24"/>
    <mergeCell ref="N48:O48"/>
    <mergeCell ref="N56:O56"/>
    <mergeCell ref="B32:C32"/>
    <mergeCell ref="D32:E32"/>
    <mergeCell ref="F32:G32"/>
    <mergeCell ref="H32:I32"/>
    <mergeCell ref="J32:K32"/>
    <mergeCell ref="N8:O8"/>
    <mergeCell ref="N16:O16"/>
    <mergeCell ref="N24:O24"/>
    <mergeCell ref="N32:O32"/>
    <mergeCell ref="N40:O40"/>
    <mergeCell ref="A24:A25"/>
    <mergeCell ref="J24:K24"/>
    <mergeCell ref="L32:M32"/>
    <mergeCell ref="A32:A33"/>
    <mergeCell ref="H56:I56"/>
    <mergeCell ref="L40:M40"/>
    <mergeCell ref="L48:M48"/>
    <mergeCell ref="L56:M56"/>
    <mergeCell ref="D56:E56"/>
    <mergeCell ref="L8:M8"/>
    <mergeCell ref="L16:M16"/>
    <mergeCell ref="L24:M24"/>
    <mergeCell ref="J8:K8"/>
    <mergeCell ref="H24:I24"/>
    <mergeCell ref="F56:G56"/>
    <mergeCell ref="J56:K56"/>
    <mergeCell ref="J40:K40"/>
    <mergeCell ref="J48:K48"/>
    <mergeCell ref="D24:E24"/>
    <mergeCell ref="F24:G24"/>
    <mergeCell ref="A8:A9"/>
    <mergeCell ref="B8:C8"/>
    <mergeCell ref="D8:E8"/>
    <mergeCell ref="F8:G8"/>
    <mergeCell ref="H8:I8"/>
    <mergeCell ref="B16:C16"/>
    <mergeCell ref="D16:E16"/>
    <mergeCell ref="F16:G16"/>
    <mergeCell ref="H16:I16"/>
    <mergeCell ref="J16:K16"/>
    <mergeCell ref="A56:A57"/>
    <mergeCell ref="B40:C40"/>
    <mergeCell ref="D40:E40"/>
    <mergeCell ref="F40:G40"/>
    <mergeCell ref="H40:I40"/>
    <mergeCell ref="B48:C48"/>
    <mergeCell ref="D48:E48"/>
    <mergeCell ref="F48:G48"/>
    <mergeCell ref="H48:I48"/>
    <mergeCell ref="A48:A49"/>
    <mergeCell ref="A40:A41"/>
    <mergeCell ref="B56:C56"/>
  </mergeCells>
  <hyperlinks>
    <hyperlink ref="A2" location="Sommaire!A1" display="Retour au menu &quot;Public des salles de cinéma&quot;" xr:uid="{00000000-0004-0000-0800-000000000000}"/>
  </hyperlinks>
  <printOptions verticalCentered="1"/>
  <pageMargins left="0.78740157480314965" right="0.78740157480314965" top="0.59055118110236227" bottom="0.98425196850393704" header="0.51181102362204722" footer="0.51181102362204722"/>
  <pageSetup paperSize="9" pageOrder="overThenDown" orientation="landscape" r:id="rId1"/>
  <headerFooter alignWithMargins="0">
    <oddFooter>&amp;L&amp;"Arial,Gras italique"&amp;9&amp;G&amp;R&amp;"Arial,Gras italique"&amp;9Profil du public des salles de cinéma</oddFooter>
  </headerFooter>
  <rowBreaks count="1" manualBreakCount="1">
    <brk id="39"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20</vt:i4>
      </vt:variant>
    </vt:vector>
  </HeadingPairs>
  <TitlesOfParts>
    <vt:vector size="32" baseType="lpstr">
      <vt:lpstr>Sommaire</vt:lpstr>
      <vt:lpstr>Définitions</vt:lpstr>
      <vt:lpstr>habitudes(3+)</vt:lpstr>
      <vt:lpstr>structurehabitudes(3+)</vt:lpstr>
      <vt:lpstr>genre(3+)</vt:lpstr>
      <vt:lpstr>age(3+)</vt:lpstr>
      <vt:lpstr>age-genre(3+)</vt:lpstr>
      <vt:lpstr>csp(3+)</vt:lpstr>
      <vt:lpstr>csp-genre(3+)</vt:lpstr>
      <vt:lpstr>habitat(3+)</vt:lpstr>
      <vt:lpstr>Médiamétrie (6+)</vt:lpstr>
      <vt:lpstr>CESP (15+)</vt:lpstr>
      <vt:lpstr>'age(3+)'!Impression_des_titres</vt:lpstr>
      <vt:lpstr>'age-genre(3+)'!Impression_des_titres</vt:lpstr>
      <vt:lpstr>'csp(3+)'!Impression_des_titres</vt:lpstr>
      <vt:lpstr>'csp-genre(3+)'!Impression_des_titres</vt:lpstr>
      <vt:lpstr>'genre(3+)'!Impression_des_titres</vt:lpstr>
      <vt:lpstr>'habitat(3+)'!Impression_des_titres</vt:lpstr>
      <vt:lpstr>'habitudes(3+)'!Impression_des_titres</vt:lpstr>
      <vt:lpstr>'Médiamétrie (6+)'!Impression_des_titres</vt:lpstr>
      <vt:lpstr>'structurehabitudes(3+)'!Impression_des_titres</vt:lpstr>
      <vt:lpstr>'age(3+)'!Zone_d_impression</vt:lpstr>
      <vt:lpstr>'age-genre(3+)'!Zone_d_impression</vt:lpstr>
      <vt:lpstr>'CESP (15+)'!Zone_d_impression</vt:lpstr>
      <vt:lpstr>'csp(3+)'!Zone_d_impression</vt:lpstr>
      <vt:lpstr>'csp-genre(3+)'!Zone_d_impression</vt:lpstr>
      <vt:lpstr>Définitions!Zone_d_impression</vt:lpstr>
      <vt:lpstr>'genre(3+)'!Zone_d_impression</vt:lpstr>
      <vt:lpstr>'habitat(3+)'!Zone_d_impression</vt:lpstr>
      <vt:lpstr>'habitudes(3+)'!Zone_d_impression</vt:lpstr>
      <vt:lpstr>'Médiamétrie (6+)'!Zone_d_impression</vt:lpstr>
      <vt:lpstr>'structurehabitudes(3+)'!Zone_d_impression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CNC</dc:creator>
  <cp:lastModifiedBy>Golding Emma</cp:lastModifiedBy>
  <cp:lastPrinted>2022-03-29T13:39:01Z</cp:lastPrinted>
  <dcterms:created xsi:type="dcterms:W3CDTF">2008-10-21T09:19:17Z</dcterms:created>
  <dcterms:modified xsi:type="dcterms:W3CDTF">2023-06-16T15:38:26Z</dcterms:modified>
</cp:coreProperties>
</file>