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6" windowWidth="18672" windowHeight="11028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<sst xmlns="http://schemas.openxmlformats.org/spreadsheetml/2006/main" count="48" uniqueCount="44">
  <si>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Nom du bénéficiaire</t>
  </si>
  <si>
    <t>Département</t>
  </si>
  <si>
    <t>Libellé de l'opération</t>
  </si>
  <si>
    <t>Contreparties nationales</t>
  </si>
  <si>
    <t>Prévisionnel FEADER</t>
  </si>
  <si>
    <t>TOTAL ELIGIBLE HT</t>
  </si>
  <si>
    <t>05</t>
  </si>
  <si>
    <t>83</t>
  </si>
  <si>
    <t>13</t>
  </si>
  <si>
    <t>84</t>
  </si>
  <si>
    <t>TOTAL</t>
  </si>
  <si>
    <t>EARL PICHOT ET FILS</t>
  </si>
  <si>
    <t>Aménagement d'un nouveau caveau de vente</t>
  </si>
  <si>
    <t>Extension et modernisation du point de vente</t>
  </si>
  <si>
    <t xml:space="preserve">JEAN LAPONCHE - DOMAINE DE LA BOUVERIE </t>
  </si>
  <si>
    <t>EARL ROMANA</t>
  </si>
  <si>
    <t>GAEC LES CHANTERELLES</t>
  </si>
  <si>
    <t>Olivier RICARD -  Domaine de Tresbaudon</t>
  </si>
  <si>
    <t>SCEA DOMAINE DES ASPRAS</t>
  </si>
  <si>
    <t>Création d'un point de vente à la ferme (fromages et produits laitiers de brebis issus de l'exploitation)</t>
  </si>
  <si>
    <t>Aménagement d'un point de vente existant (vin et fruits et légumes issus de l'exploitation)</t>
  </si>
  <si>
    <t>Aménagement d'un caveau de vente</t>
  </si>
  <si>
    <t>Déplacement du caveau de vente à l'entrée du village</t>
  </si>
  <si>
    <t>EARL MIREILLE ET JEAN REYNAUD</t>
  </si>
  <si>
    <t>GAEC MAS DE VALERIOLE</t>
  </si>
  <si>
    <t>SCI CHÂTEAU DES CHABERTS</t>
  </si>
  <si>
    <t>EURL DE PECOUT</t>
  </si>
  <si>
    <t>EARL DOMAINE DU PLAN</t>
  </si>
  <si>
    <t>SCEA CHÂTEAU ST HILAIRE</t>
  </si>
  <si>
    <t>Création point de vente</t>
  </si>
  <si>
    <t>modernisation d'un point de vente existant</t>
  </si>
  <si>
    <t>Rénovation d'un point de vente existant</t>
  </si>
  <si>
    <t>Création d'un point de vente</t>
  </si>
  <si>
    <t>Raphaël CLERISSI</t>
  </si>
  <si>
    <t>GAEC AROMA'PLANTES</t>
  </si>
  <si>
    <t>06</t>
  </si>
  <si>
    <t>Création d'un point de vente : algeco et distributeur automatique de légumes</t>
  </si>
  <si>
    <t>Réaménagement d'un point de vente existant avec création d'une salle de dégustation</t>
  </si>
  <si>
    <t>31113R093000003</t>
  </si>
  <si>
    <t>311R093000004</t>
  </si>
  <si>
    <t>31113R093000005</t>
  </si>
  <si>
    <t>Aménagement d'un point de vente</t>
  </si>
  <si>
    <t>Extension d'un point de vente collectif</t>
  </si>
  <si>
    <t xml:space="preserve">Création d'un point de vente collectif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</si>
</sst>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1">
    <font>
      <sz val="10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9">
    <xf numFmtId="0" fontId="0" fillId="0" borderId="0" xfId="0" applyAlignment="1">
      <alignment/>
    </xf>
    <xf numFmtId="0" fontId="3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49" fontId="39" fillId="34" borderId="10" xfId="0" applyNumberFormat="1" applyFont="1" applyFill="1" applyBorder="1" applyAlignment="1">
      <alignment horizontal="center"/>
    </xf>
    <xf numFmtId="164" fontId="39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wrapText="1"/>
    </xf>
    <xf numFmtId="0" fontId="39" fillId="34" borderId="10" xfId="0" applyFont="1" applyFill="1" applyBorder="1" applyAlignment="1">
      <alignment horizontal="center" wrapText="1" shrinkToFit="1"/>
    </xf>
    <xf numFmtId="164" fontId="40" fillId="0" borderId="11" xfId="0" applyNumberFormat="1" applyFont="1" applyBorder="1" applyAlignment="1">
      <alignment/>
    </xf>
    <xf numFmtId="164" fontId="40" fillId="0" borderId="12" xfId="0" applyNumberFormat="1" applyFont="1" applyBorder="1" applyAlignment="1">
      <alignment/>
    </xf>
    <xf numFmtId="0" fontId="40" fillId="0" borderId="0" xfId="0" applyFont="1" applyAlignment="1">
      <alignment/>
    </xf>
    <xf numFmtId="0" fontId="3" fillId="0" borderId="0" xfId="0" applyFont="1" applyAlignment="1">
      <alignment/>
    </xf>
    <xf numFmtId="164" fontId="40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10" fontId="40" fillId="0" borderId="0" xfId="0" applyNumberFormat="1" applyFont="1" applyBorder="1" applyAlignment="1">
      <alignment/>
    </xf>
    <xf numFmtId="0" fontId="40" fillId="0" borderId="13" xfId="0" applyFont="1" applyBorder="1" applyAlignment="1">
      <alignment horizontal="left"/>
    </xf>
    <xf numFmtId="0" fontId="40" fillId="0" borderId="14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workbookViewId="0" topLeftCell="A1">
      <selection activeCell="G29" sqref="G29"/>
    </sheetView>
  </sheetViews>
  <sheetFormatPr defaultColWidth="11.421875" defaultRowHeight="12.75"/>
  <cols>
    <col min="1" max="1" width="28.140625" style="1" customWidth="1"/>
    <col min="2" max="2" width="6.7109375" style="1" bestFit="1" customWidth="1"/>
    <col min="3" max="3" width="38.7109375" style="1" customWidth="1"/>
    <col min="4" max="4" width="15.28125" style="1" customWidth="1"/>
    <col min="5" max="6" width="13.7109375" style="1" bestFit="1" customWidth="1"/>
    <col min="7" max="16384" width="11.421875" style="1" customWidth="1"/>
  </cols>
  <sheetData>
    <row r="1" spans="1:6" ht="24">
      <c r="A1" s="2" t="s">
        <v>0</v>
      </c>
      <c r="B1" s="3" t="s">
        <v>1</v>
      </c>
      <c r="C1" s="2" t="s">
        <v>2</v>
      </c>
      <c r="D1" s="4" t="s">
        <v>3</v>
      </c>
      <c r="E1" s="4" t="s">
        <v>4</v>
      </c>
      <c r="F1" s="4" t="s">
        <v>5</v>
      </c>
    </row>
    <row r="2" spans="1:6" ht="24">
      <c r="A2" s="7" t="s">
        <v>14</v>
      </c>
      <c r="B2" s="5" t="s">
        <v>7</v>
      </c>
      <c r="C2" s="8" t="s">
        <v>12</v>
      </c>
      <c r="D2" s="6">
        <v>3715</v>
      </c>
      <c r="E2" s="6">
        <v>3715</v>
      </c>
      <c r="F2" s="6">
        <v>37153.03</v>
      </c>
    </row>
    <row r="3" spans="1:6" ht="12">
      <c r="A3" s="7" t="s">
        <v>15</v>
      </c>
      <c r="B3" s="5" t="s">
        <v>8</v>
      </c>
      <c r="C3" s="8" t="s">
        <v>13</v>
      </c>
      <c r="D3" s="6">
        <v>3398.11</v>
      </c>
      <c r="E3" s="6">
        <v>3398.11</v>
      </c>
      <c r="F3" s="6">
        <v>16991.18</v>
      </c>
    </row>
    <row r="4" spans="1:6" ht="23.25">
      <c r="A4" s="7" t="s">
        <v>16</v>
      </c>
      <c r="B4" s="5" t="s">
        <v>6</v>
      </c>
      <c r="C4" s="8" t="s">
        <v>19</v>
      </c>
      <c r="D4" s="6">
        <f>4064+6096.2</f>
        <v>10160.2</v>
      </c>
      <c r="E4" s="6">
        <v>8128.13</v>
      </c>
      <c r="F4" s="6">
        <v>40641.34</v>
      </c>
    </row>
    <row r="5" spans="1:6" ht="23.25">
      <c r="A5" s="7" t="s">
        <v>11</v>
      </c>
      <c r="B5" s="5" t="s">
        <v>9</v>
      </c>
      <c r="C5" s="8" t="s">
        <v>20</v>
      </c>
      <c r="D5" s="6">
        <v>1128</v>
      </c>
      <c r="E5" s="6">
        <v>1128</v>
      </c>
      <c r="F5" s="6">
        <v>11286.94</v>
      </c>
    </row>
    <row r="6" spans="1:6" ht="24">
      <c r="A6" s="7" t="s">
        <v>17</v>
      </c>
      <c r="B6" s="5">
        <v>5</v>
      </c>
      <c r="C6" s="8" t="s">
        <v>21</v>
      </c>
      <c r="D6" s="6">
        <v>5406.61</v>
      </c>
      <c r="E6" s="6">
        <v>3604.31</v>
      </c>
      <c r="F6" s="6">
        <v>18023.06</v>
      </c>
    </row>
    <row r="7" spans="1:6" ht="23.25">
      <c r="A7" s="7" t="s">
        <v>18</v>
      </c>
      <c r="B7" s="5">
        <v>83</v>
      </c>
      <c r="C7" s="8" t="s">
        <v>22</v>
      </c>
      <c r="D7" s="6">
        <f>5000+6961.8</f>
        <v>11961.8</v>
      </c>
      <c r="E7" s="6">
        <v>7500</v>
      </c>
      <c r="F7" s="6">
        <v>50000</v>
      </c>
    </row>
    <row r="8" spans="1:6" ht="24">
      <c r="A8" s="7" t="s">
        <v>23</v>
      </c>
      <c r="B8" s="5">
        <v>84</v>
      </c>
      <c r="C8" s="8" t="s">
        <v>29</v>
      </c>
      <c r="D8" s="6">
        <v>2747</v>
      </c>
      <c r="E8" s="6">
        <v>2747</v>
      </c>
      <c r="F8" s="6">
        <v>18318</v>
      </c>
    </row>
    <row r="9" spans="1:6" ht="12">
      <c r="A9" s="7" t="s">
        <v>24</v>
      </c>
      <c r="B9" s="5">
        <v>13</v>
      </c>
      <c r="C9" s="8" t="s">
        <v>30</v>
      </c>
      <c r="D9" s="6">
        <v>7908.12</v>
      </c>
      <c r="E9" s="6">
        <v>7908.12</v>
      </c>
      <c r="F9" s="6">
        <v>39541.25</v>
      </c>
    </row>
    <row r="10" spans="1:6" ht="12">
      <c r="A10" s="7" t="s">
        <v>25</v>
      </c>
      <c r="B10" s="5">
        <v>83</v>
      </c>
      <c r="C10" s="8" t="s">
        <v>21</v>
      </c>
      <c r="D10" s="6">
        <v>14850</v>
      </c>
      <c r="E10" s="6">
        <v>4950</v>
      </c>
      <c r="F10" s="6">
        <v>49500</v>
      </c>
    </row>
    <row r="11" spans="1:6" ht="12">
      <c r="A11" s="7" t="s">
        <v>26</v>
      </c>
      <c r="B11" s="5">
        <v>13</v>
      </c>
      <c r="C11" s="8" t="s">
        <v>31</v>
      </c>
      <c r="D11" s="6">
        <v>10000</v>
      </c>
      <c r="E11" s="6">
        <v>10000</v>
      </c>
      <c r="F11" s="6">
        <v>50000</v>
      </c>
    </row>
    <row r="12" spans="1:6" ht="12">
      <c r="A12" s="7" t="s">
        <v>27</v>
      </c>
      <c r="B12" s="5">
        <v>83</v>
      </c>
      <c r="C12" s="8" t="s">
        <v>32</v>
      </c>
      <c r="D12" s="6">
        <v>5145.92</v>
      </c>
      <c r="E12" s="6">
        <v>1715</v>
      </c>
      <c r="F12" s="6">
        <v>17154.6</v>
      </c>
    </row>
    <row r="13" spans="1:6" ht="12">
      <c r="A13" s="7" t="s">
        <v>28</v>
      </c>
      <c r="B13" s="5">
        <v>13</v>
      </c>
      <c r="C13" s="8" t="s">
        <v>32</v>
      </c>
      <c r="D13" s="6">
        <v>5010</v>
      </c>
      <c r="E13" s="6">
        <v>5010</v>
      </c>
      <c r="F13" s="6">
        <v>25050</v>
      </c>
    </row>
    <row r="14" spans="1:6" ht="23.25">
      <c r="A14" s="7" t="s">
        <v>33</v>
      </c>
      <c r="B14" s="5" t="s">
        <v>35</v>
      </c>
      <c r="C14" s="8" t="s">
        <v>36</v>
      </c>
      <c r="D14" s="6">
        <v>4270.5</v>
      </c>
      <c r="E14" s="6">
        <v>4270.5</v>
      </c>
      <c r="F14" s="6">
        <v>17085</v>
      </c>
    </row>
    <row r="15" spans="1:6" ht="23.25">
      <c r="A15" s="7" t="s">
        <v>34</v>
      </c>
      <c r="B15" s="5" t="s">
        <v>9</v>
      </c>
      <c r="C15" s="8" t="s">
        <v>37</v>
      </c>
      <c r="D15" s="6">
        <v>1976</v>
      </c>
      <c r="E15" s="6">
        <v>1976</v>
      </c>
      <c r="F15" s="6">
        <v>19761.08</v>
      </c>
    </row>
    <row r="16" spans="1:6" ht="12">
      <c r="A16" s="7" t="s">
        <v>38</v>
      </c>
      <c r="B16" s="5">
        <v>83</v>
      </c>
      <c r="C16" s="8" t="s">
        <v>41</v>
      </c>
      <c r="D16" s="6">
        <v>4056.12</v>
      </c>
      <c r="E16" s="6">
        <v>4056.12</v>
      </c>
      <c r="F16" s="6">
        <v>20281.29</v>
      </c>
    </row>
    <row r="17" spans="1:6" ht="12">
      <c r="A17" s="7" t="s">
        <v>39</v>
      </c>
      <c r="B17" s="5">
        <v>84</v>
      </c>
      <c r="C17" s="8" t="s">
        <v>42</v>
      </c>
      <c r="D17" s="6">
        <v>13884</v>
      </c>
      <c r="E17" s="6">
        <v>13884</v>
      </c>
      <c r="F17" s="6">
        <v>92565.8</v>
      </c>
    </row>
    <row r="18" spans="1:6" ht="12">
      <c r="A18" s="7" t="s">
        <v>40</v>
      </c>
      <c r="B18" s="5" t="s">
        <v>35</v>
      </c>
      <c r="C18" s="8" t="s">
        <v>43</v>
      </c>
      <c r="D18" s="6">
        <v>4476.25</v>
      </c>
      <c r="E18" s="6">
        <v>4476.25</v>
      </c>
      <c r="F18" s="6">
        <v>22385</v>
      </c>
    </row>
    <row r="19" spans="1:6" s="11" customFormat="1" ht="12" thickBot="1">
      <c r="A19" s="17" t="s">
        <v>10</v>
      </c>
      <c r="B19" s="18"/>
      <c r="C19" s="18"/>
      <c r="D19" s="9">
        <f>SUM(D2:D18)</f>
        <v>110093.62999999999</v>
      </c>
      <c r="E19" s="9">
        <f>SUM(E2:E18)</f>
        <v>88466.54000000001</v>
      </c>
      <c r="F19" s="10">
        <f>SUM(F2:F18)</f>
        <v>545737.57</v>
      </c>
    </row>
    <row r="21" spans="1:5" ht="12">
      <c r="A21" s="11"/>
      <c r="D21" s="14"/>
      <c r="E21" s="13"/>
    </row>
    <row r="22" spans="1:5" ht="12">
      <c r="A22" s="11"/>
      <c r="D22" s="14"/>
      <c r="E22" s="13"/>
    </row>
    <row r="23" spans="1:5" ht="12">
      <c r="A23" s="11"/>
      <c r="D23" s="14"/>
      <c r="E23" s="13"/>
    </row>
    <row r="24" spans="1:5" ht="12.75" customHeight="1">
      <c r="A24" s="11"/>
      <c r="D24" s="14"/>
      <c r="E24" s="15"/>
    </row>
    <row r="25" spans="1:5" ht="12">
      <c r="A25" s="12"/>
      <c r="D25" s="14"/>
      <c r="E25" s="16"/>
    </row>
    <row r="26" spans="1:5" ht="12">
      <c r="A26" s="12"/>
      <c r="D26" s="14"/>
      <c r="E26" s="16"/>
    </row>
    <row r="27" spans="1:5" ht="12">
      <c r="A27" s="11"/>
      <c r="D27" s="14"/>
      <c r="E27" s="14"/>
    </row>
  </sheetData>
  <sheetProtection/>
  <mergeCells count="1">
    <mergeCell ref="A19:C19"/>
  </mergeCells>
  <printOptions/>
  <pageMargins left="0.7" right="0.7" top="0.75" bottom="0.75" header="0.3" footer="0.3"/>
  <pageSetup fitToHeight="1" fitToWidth="1" horizontalDpi="600" verticalDpi="600" orientation="portrait" paperSize="9" scale="76" r:id="rId1"/>
  <headerFooter>
    <oddHeader>&amp;CDossiers programmés sur la mesure 311 BIS</oddHeader>
    <oddFooter>&amp;CDAE/SGFE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 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ASSELIN DE WILLIENCOURT Pauline</dc:creator>
  <cp:keywords/>
  <dc:description/>
  <cp:lastModifiedBy>ASSELIN DE WILLIENCOURT Pauline</cp:lastModifiedBy>
  <cp:lastPrinted>2013-10-21T15:09:16Z</cp:lastPrinted>
  <dcterms:created xsi:type="dcterms:W3CDTF">2013-01-10T09:09:41Z</dcterms:created>
  <dcterms:modified xsi:type="dcterms:W3CDTF">2018-12-11T15:10:41Z</dcterms:modified>
  <cp:category/>
  <cp:version/>
  <cp:contentType/>
  <cp:contentStatus/>
</cp:coreProperties>
</file>