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0" activeTab="1"/>
  </bookViews>
  <sheets>
    <sheet name="Données" sheetId="1" r:id="rId1"/>
    <sheet name="Graphiques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<sst xmlns="http://schemas.openxmlformats.org/spreadsheetml/2006/main" count="79" uniqueCount="28">
  <si>
    <t>Dotation forfaitaire</t>
  </si>
  <si>
    <t>2A247 - PORTO-VECCHIO</t>
  </si>
  <si>
    <t>2A288 - SOTTA</t>
  </si>
  <si>
    <t>2A114 - FIGARI</t>
  </si>
  <si>
    <t>2A041 - BONIFACIO</t>
  </si>
  <si>
    <t>2A139 - LECCI</t>
  </si>
  <si>
    <t>2A163 - MONACIA-D'AULLENE</t>
  </si>
  <si>
    <t>2A215 - PIANOTOLLI-CALDARELLO</t>
  </si>
  <si>
    <t>dotation de solidarité rurale "bourg centre"</t>
  </si>
  <si>
    <t xml:space="preserve">dotation de solidarité rurale "péréquation" </t>
  </si>
  <si>
    <t xml:space="preserve">dotation de solidarité rurale "cible" </t>
  </si>
  <si>
    <t>Dotation nationale péréquation</t>
  </si>
  <si>
    <t xml:space="preserve">Total dotations </t>
  </si>
  <si>
    <t>Évolution 2014-2017</t>
  </si>
  <si>
    <t>AC</t>
  </si>
  <si>
    <t>evolution</t>
  </si>
  <si>
    <t>PF2015</t>
  </si>
  <si>
    <t xml:space="preserve">PF2016 </t>
  </si>
  <si>
    <t xml:space="preserve">FPIC 2015 </t>
  </si>
  <si>
    <t>FPIC 2016</t>
  </si>
  <si>
    <t xml:space="preserve">BONIFACIO </t>
  </si>
  <si>
    <t xml:space="preserve">FIGARI </t>
  </si>
  <si>
    <t xml:space="preserve">LECCI </t>
  </si>
  <si>
    <t xml:space="preserve">MONACIA </t>
  </si>
  <si>
    <t xml:space="preserve">PIANNOTOLI </t>
  </si>
  <si>
    <t xml:space="preserve">PORTO VECCHIO </t>
  </si>
  <si>
    <t>SOTTA</t>
  </si>
  <si>
    <t>ecart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</si>
</sst>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0.00%"/>
  </numFmts>
  <fonts count="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3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3" fillId="0" borderId="1" xfId="0" applyFont="1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Dotation solidarité rurale bourg centre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Données!$B$14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Données!$C$13:$F$13</c:f>
              <c:numCache/>
            </c:numRef>
          </c:cat>
          <c:val>
            <c:numRef>
              <c:f>Données!$C$14:$F$14</c:f>
              <c:numCache/>
            </c:numRef>
          </c:val>
          <c:smooth val="0"/>
        </c:ser>
        <c:ser>
          <c:idx val="1"/>
          <c:order val="1"/>
          <c:tx>
            <c:strRef>
              <c:f>Données!$B$15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Données!$C$13:$F$13</c:f>
              <c:numCache/>
            </c:numRef>
          </c:cat>
          <c:val>
            <c:numRef>
              <c:f>Données!$C$15:$F$15</c:f>
              <c:numCache/>
            </c:numRef>
          </c:val>
          <c:smooth val="0"/>
        </c:ser>
        <c:ser>
          <c:idx val="2"/>
          <c:order val="2"/>
          <c:tx>
            <c:strRef>
              <c:f>Données!$B$16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Données!$C$13:$F$13</c:f>
              <c:numCache/>
            </c:numRef>
          </c:cat>
          <c:val>
            <c:numRef>
              <c:f>Données!$C$16:$F$16</c:f>
              <c:numCache/>
            </c:numRef>
          </c:val>
          <c:smooth val="0"/>
        </c:ser>
        <c:ser>
          <c:idx val="3"/>
          <c:order val="3"/>
          <c:tx>
            <c:strRef>
              <c:f>Données!$B$17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Données!$C$13:$F$13</c:f>
              <c:numCache/>
            </c:numRef>
          </c:cat>
          <c:val>
            <c:numRef>
              <c:f>Données!$C$17:$F$17</c:f>
              <c:numCache/>
            </c:numRef>
          </c:val>
          <c:smooth val="0"/>
        </c:ser>
        <c:ser>
          <c:idx val="4"/>
          <c:order val="4"/>
          <c:tx>
            <c:strRef>
              <c:f>Données!$B$18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Données!$C$13:$F$13</c:f>
              <c:numCache/>
            </c:numRef>
          </c:cat>
          <c:val>
            <c:numRef>
              <c:f>Données!$C$18:$F$18</c:f>
              <c:numCache/>
            </c:numRef>
          </c:val>
          <c:smooth val="0"/>
        </c:ser>
        <c:ser>
          <c:idx val="5"/>
          <c:order val="5"/>
          <c:tx>
            <c:strRef>
              <c:f>Données!$B$19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Données!$C$13:$F$13</c:f>
              <c:numCache/>
            </c:numRef>
          </c:cat>
          <c:val>
            <c:numRef>
              <c:f>Données!$C$19:$F$19</c:f>
              <c:numCache/>
            </c:numRef>
          </c:val>
          <c:smooth val="0"/>
        </c:ser>
        <c:ser>
          <c:idx val="6"/>
          <c:order val="6"/>
          <c:tx>
            <c:strRef>
              <c:f>Données!$B$20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Données!$C$13:$F$13</c:f>
              <c:numCache/>
            </c:numRef>
          </c:cat>
          <c:val>
            <c:numRef>
              <c:f>Données!$C$20:$F$20</c:f>
              <c:numCache/>
            </c:numRef>
          </c:val>
          <c:smooth val="0"/>
        </c:ser>
        <c:marker val="1"/>
        <c:axId val="19071672"/>
        <c:axId val="37427321"/>
      </c:line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7321"/>
        <c:crossesAt val="0"/>
        <c:auto val="1"/>
        <c:lblOffset val="100"/>
        <c:noMultiLvlLbl val="0"/>
      </c:catAx>
      <c:valAx>
        <c:axId val="3742732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167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Dotation forfaitaire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Données!$B$4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Données!$C$3:$F$3</c:f>
              <c:numCache/>
            </c:numRef>
          </c:cat>
          <c:val>
            <c:numRef>
              <c:f>Données!$C$4:$F$4</c:f>
              <c:numCache/>
            </c:numRef>
          </c:val>
          <c:smooth val="0"/>
        </c:ser>
        <c:ser>
          <c:idx val="1"/>
          <c:order val="1"/>
          <c:tx>
            <c:strRef>
              <c:f>Données!$B$5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Données!$C$3:$F$3</c:f>
              <c:numCache/>
            </c:numRef>
          </c:cat>
          <c:val>
            <c:numRef>
              <c:f>Données!$C$5:$F$5</c:f>
              <c:numCache/>
            </c:numRef>
          </c:val>
          <c:smooth val="0"/>
        </c:ser>
        <c:ser>
          <c:idx val="2"/>
          <c:order val="2"/>
          <c:tx>
            <c:strRef>
              <c:f>Données!$B$6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Données!$C$3:$F$3</c:f>
              <c:numCache/>
            </c:numRef>
          </c:cat>
          <c:val>
            <c:numRef>
              <c:f>Données!$C$6:$F$6</c:f>
              <c:numCache/>
            </c:numRef>
          </c:val>
          <c:smooth val="0"/>
        </c:ser>
        <c:ser>
          <c:idx val="3"/>
          <c:order val="3"/>
          <c:tx>
            <c:strRef>
              <c:f>Données!$B$7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Données!$C$3:$F$3</c:f>
              <c:numCache/>
            </c:numRef>
          </c:cat>
          <c:val>
            <c:numRef>
              <c:f>Données!$C$7:$F$7</c:f>
              <c:numCache/>
            </c:numRef>
          </c:val>
          <c:smooth val="0"/>
        </c:ser>
        <c:ser>
          <c:idx val="4"/>
          <c:order val="4"/>
          <c:tx>
            <c:strRef>
              <c:f>Données!$B$8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Données!$C$3:$F$3</c:f>
              <c:numCache/>
            </c:numRef>
          </c:cat>
          <c:val>
            <c:numRef>
              <c:f>Données!$C$8:$F$8</c:f>
              <c:numCache/>
            </c:numRef>
          </c:val>
          <c:smooth val="0"/>
        </c:ser>
        <c:ser>
          <c:idx val="5"/>
          <c:order val="5"/>
          <c:tx>
            <c:strRef>
              <c:f>Données!$B$9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Données!$C$3:$F$3</c:f>
              <c:numCache/>
            </c:numRef>
          </c:cat>
          <c:val>
            <c:numRef>
              <c:f>Données!$C$9:$F$9</c:f>
              <c:numCache/>
            </c:numRef>
          </c:val>
          <c:smooth val="0"/>
        </c:ser>
        <c:ser>
          <c:idx val="6"/>
          <c:order val="6"/>
          <c:tx>
            <c:strRef>
              <c:f>Données!$B$10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Données!$C$3:$F$3</c:f>
              <c:numCache/>
            </c:numRef>
          </c:cat>
          <c:val>
            <c:numRef>
              <c:f>Données!$C$10:$F$10</c:f>
              <c:numCache/>
            </c:numRef>
          </c:val>
          <c:smooth val="0"/>
        </c:ser>
        <c:marker val="1"/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4131"/>
        <c:crossesAt val="0"/>
        <c:auto val="1"/>
        <c:lblOffset val="100"/>
        <c:noMultiLvlLbl val="0"/>
      </c:catAx>
      <c:valAx>
        <c:axId val="1171413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57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Dotation solidarité rurale  part péréquation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Données!$B$24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Données!$C$23:$F$23</c:f>
              <c:numCache/>
            </c:numRef>
          </c:cat>
          <c:val>
            <c:numRef>
              <c:f>Données!$C$24:$F$24</c:f>
              <c:numCache/>
            </c:numRef>
          </c:val>
          <c:smooth val="0"/>
        </c:ser>
        <c:ser>
          <c:idx val="1"/>
          <c:order val="1"/>
          <c:tx>
            <c:strRef>
              <c:f>Données!$B$25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Données!$C$23:$F$23</c:f>
              <c:numCache/>
            </c:numRef>
          </c:cat>
          <c:val>
            <c:numRef>
              <c:f>Données!$C$25:$F$25</c:f>
              <c:numCache/>
            </c:numRef>
          </c:val>
          <c:smooth val="0"/>
        </c:ser>
        <c:ser>
          <c:idx val="2"/>
          <c:order val="2"/>
          <c:tx>
            <c:strRef>
              <c:f>Données!$B$26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Données!$C$23:$F$23</c:f>
              <c:numCache/>
            </c:numRef>
          </c:cat>
          <c:val>
            <c:numRef>
              <c:f>Données!$C$26:$F$26</c:f>
              <c:numCache/>
            </c:numRef>
          </c:val>
          <c:smooth val="0"/>
        </c:ser>
        <c:ser>
          <c:idx val="3"/>
          <c:order val="3"/>
          <c:tx>
            <c:strRef>
              <c:f>Données!$B$27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Données!$C$23:$F$23</c:f>
              <c:numCache/>
            </c:numRef>
          </c:cat>
          <c:val>
            <c:numRef>
              <c:f>Données!$C$27:$F$27</c:f>
              <c:numCache/>
            </c:numRef>
          </c:val>
          <c:smooth val="0"/>
        </c:ser>
        <c:ser>
          <c:idx val="4"/>
          <c:order val="4"/>
          <c:tx>
            <c:strRef>
              <c:f>Données!$B$28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Données!$C$23:$F$23</c:f>
              <c:numCache/>
            </c:numRef>
          </c:cat>
          <c:val>
            <c:numRef>
              <c:f>Données!$C$28:$F$28</c:f>
              <c:numCache/>
            </c:numRef>
          </c:val>
          <c:smooth val="0"/>
        </c:ser>
        <c:ser>
          <c:idx val="5"/>
          <c:order val="5"/>
          <c:tx>
            <c:strRef>
              <c:f>Données!$B$29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Données!$C$23:$F$23</c:f>
              <c:numCache/>
            </c:numRef>
          </c:cat>
          <c:val>
            <c:numRef>
              <c:f>Données!$C$29:$F$29</c:f>
              <c:numCache/>
            </c:numRef>
          </c:val>
          <c:smooth val="0"/>
        </c:ser>
        <c:ser>
          <c:idx val="6"/>
          <c:order val="6"/>
          <c:tx>
            <c:strRef>
              <c:f>Données!$B$30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Données!$C$23:$F$23</c:f>
              <c:numCache/>
            </c:numRef>
          </c:cat>
          <c:val>
            <c:numRef>
              <c:f>Données!$C$30:$F$30</c:f>
              <c:numCache/>
            </c:numRef>
          </c:val>
          <c:smooth val="0"/>
        </c:ser>
        <c:marker val="1"/>
        <c:axId val="38318316"/>
        <c:axId val="9320525"/>
      </c:line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0525"/>
        <c:crossesAt val="0"/>
        <c:auto val="1"/>
        <c:lblOffset val="100"/>
        <c:noMultiLvlLbl val="0"/>
      </c:catAx>
      <c:valAx>
        <c:axId val="93205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1831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Dotation solidarité rurale part cible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Données!$B$34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Données!$C$33:$F$33</c:f>
              <c:numCache/>
            </c:numRef>
          </c:cat>
          <c:val>
            <c:numRef>
              <c:f>Données!$C$34:$F$34</c:f>
              <c:numCache/>
            </c:numRef>
          </c:val>
          <c:smooth val="0"/>
        </c:ser>
        <c:ser>
          <c:idx val="1"/>
          <c:order val="1"/>
          <c:tx>
            <c:strRef>
              <c:f>Données!$B$35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Données!$C$33:$F$33</c:f>
              <c:numCache/>
            </c:numRef>
          </c:cat>
          <c:val>
            <c:numRef>
              <c:f>Données!$C$35:$F$35</c:f>
              <c:numCache/>
            </c:numRef>
          </c:val>
          <c:smooth val="0"/>
        </c:ser>
        <c:ser>
          <c:idx val="2"/>
          <c:order val="2"/>
          <c:tx>
            <c:strRef>
              <c:f>Données!$B$36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Données!$C$33:$F$33</c:f>
              <c:numCache/>
            </c:numRef>
          </c:cat>
          <c:val>
            <c:numRef>
              <c:f>Données!$C$36:$F$36</c:f>
              <c:numCache/>
            </c:numRef>
          </c:val>
          <c:smooth val="0"/>
        </c:ser>
        <c:ser>
          <c:idx val="3"/>
          <c:order val="3"/>
          <c:tx>
            <c:strRef>
              <c:f>Données!$B$37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Données!$C$33:$F$33</c:f>
              <c:numCache/>
            </c:numRef>
          </c:cat>
          <c:val>
            <c:numRef>
              <c:f>Données!$C$37:$F$37</c:f>
              <c:numCache/>
            </c:numRef>
          </c:val>
          <c:smooth val="0"/>
        </c:ser>
        <c:ser>
          <c:idx val="4"/>
          <c:order val="4"/>
          <c:tx>
            <c:strRef>
              <c:f>Données!$B$38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Données!$C$33:$F$33</c:f>
              <c:numCache/>
            </c:numRef>
          </c:cat>
          <c:val>
            <c:numRef>
              <c:f>Données!$C$38:$F$38</c:f>
              <c:numCache/>
            </c:numRef>
          </c:val>
          <c:smooth val="0"/>
        </c:ser>
        <c:ser>
          <c:idx val="5"/>
          <c:order val="5"/>
          <c:tx>
            <c:strRef>
              <c:f>Données!$B$39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Données!$C$33:$F$33</c:f>
              <c:numCache/>
            </c:numRef>
          </c:cat>
          <c:val>
            <c:numRef>
              <c:f>Données!$C$39:$F$39</c:f>
              <c:numCache/>
            </c:numRef>
          </c:val>
          <c:smooth val="0"/>
        </c:ser>
        <c:ser>
          <c:idx val="6"/>
          <c:order val="6"/>
          <c:tx>
            <c:strRef>
              <c:f>Données!$B$40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Données!$C$33:$F$33</c:f>
              <c:numCache/>
            </c:numRef>
          </c:cat>
          <c:val>
            <c:numRef>
              <c:f>Données!$C$40:$F$40</c:f>
              <c:numCache/>
            </c:numRef>
          </c:val>
          <c:smooth val="0"/>
        </c:ser>
        <c:marker val="1"/>
        <c:axId val="16775862"/>
        <c:axId val="16765031"/>
      </c:line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5031"/>
        <c:crossesAt val="0"/>
        <c:auto val="1"/>
        <c:lblOffset val="100"/>
        <c:noMultiLvlLbl val="0"/>
      </c:catAx>
      <c:valAx>
        <c:axId val="1676503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7586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Dotation nationale de péréquation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Données!$B$44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Données!$C$43:$F$43</c:f>
              <c:numCache/>
            </c:numRef>
          </c:cat>
          <c:val>
            <c:numRef>
              <c:f>Données!$C$44:$F$44</c:f>
              <c:numCache/>
            </c:numRef>
          </c:val>
          <c:smooth val="0"/>
        </c:ser>
        <c:ser>
          <c:idx val="1"/>
          <c:order val="1"/>
          <c:tx>
            <c:strRef>
              <c:f>Données!$B$45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Données!$C$43:$F$43</c:f>
              <c:numCache/>
            </c:numRef>
          </c:cat>
          <c:val>
            <c:numRef>
              <c:f>Données!$C$45:$F$45</c:f>
              <c:numCache/>
            </c:numRef>
          </c:val>
          <c:smooth val="0"/>
        </c:ser>
        <c:ser>
          <c:idx val="2"/>
          <c:order val="2"/>
          <c:tx>
            <c:strRef>
              <c:f>Données!$B$46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Données!$C$43:$F$43</c:f>
              <c:numCache/>
            </c:numRef>
          </c:cat>
          <c:val>
            <c:numRef>
              <c:f>Données!$C$46:$F$46</c:f>
              <c:numCache/>
            </c:numRef>
          </c:val>
          <c:smooth val="0"/>
        </c:ser>
        <c:ser>
          <c:idx val="3"/>
          <c:order val="3"/>
          <c:tx>
            <c:strRef>
              <c:f>Données!$B$47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Données!$C$43:$F$43</c:f>
              <c:numCache/>
            </c:numRef>
          </c:cat>
          <c:val>
            <c:numRef>
              <c:f>Données!$C$47:$F$47</c:f>
              <c:numCache/>
            </c:numRef>
          </c:val>
          <c:smooth val="0"/>
        </c:ser>
        <c:ser>
          <c:idx val="4"/>
          <c:order val="4"/>
          <c:tx>
            <c:strRef>
              <c:f>Données!$B$48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Données!$C$43:$F$43</c:f>
              <c:numCache/>
            </c:numRef>
          </c:cat>
          <c:val>
            <c:numRef>
              <c:f>Données!$C$48:$F$48</c:f>
              <c:numCache/>
            </c:numRef>
          </c:val>
          <c:smooth val="0"/>
        </c:ser>
        <c:ser>
          <c:idx val="5"/>
          <c:order val="5"/>
          <c:tx>
            <c:strRef>
              <c:f>Données!$B$49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Données!$C$43:$F$43</c:f>
              <c:numCache/>
            </c:numRef>
          </c:cat>
          <c:val>
            <c:numRef>
              <c:f>Données!$C$49:$F$49</c:f>
              <c:numCache/>
            </c:numRef>
          </c:val>
          <c:smooth val="0"/>
        </c:ser>
        <c:ser>
          <c:idx val="6"/>
          <c:order val="6"/>
          <c:tx>
            <c:strRef>
              <c:f>Données!$B$50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Données!$C$43:$F$43</c:f>
              <c:numCache/>
            </c:numRef>
          </c:cat>
          <c:val>
            <c:numRef>
              <c:f>Données!$C$50:$F$50</c:f>
              <c:numCache/>
            </c:numRef>
          </c:val>
          <c:smooth val="0"/>
        </c:ser>
        <c:marker val="1"/>
        <c:axId val="16667552"/>
        <c:axId val="15790241"/>
      </c:line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0241"/>
        <c:crossesAt val="0"/>
        <c:auto val="1"/>
        <c:lblOffset val="100"/>
        <c:noMultiLvlLbl val="0"/>
      </c:catAx>
      <c:valAx>
        <c:axId val="1579024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6755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dotations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Données!$B$54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Données!$C$53:$F$53</c:f>
              <c:numCache/>
            </c:numRef>
          </c:cat>
          <c:val>
            <c:numRef>
              <c:f>Données!$C$54:$F$54</c:f>
              <c:numCache/>
            </c:numRef>
          </c:val>
          <c:smooth val="0"/>
        </c:ser>
        <c:ser>
          <c:idx val="1"/>
          <c:order val="1"/>
          <c:tx>
            <c:strRef>
              <c:f>Données!$B$55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Données!$C$53:$F$53</c:f>
              <c:numCache/>
            </c:numRef>
          </c:cat>
          <c:val>
            <c:numRef>
              <c:f>Données!$C$55:$F$55</c:f>
              <c:numCache/>
            </c:numRef>
          </c:val>
          <c:smooth val="0"/>
        </c:ser>
        <c:ser>
          <c:idx val="2"/>
          <c:order val="2"/>
          <c:tx>
            <c:strRef>
              <c:f>Données!$B$56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Données!$C$53:$F$53</c:f>
              <c:numCache/>
            </c:numRef>
          </c:cat>
          <c:val>
            <c:numRef>
              <c:f>Données!$C$56:$F$56</c:f>
              <c:numCache/>
            </c:numRef>
          </c:val>
          <c:smooth val="0"/>
        </c:ser>
        <c:ser>
          <c:idx val="3"/>
          <c:order val="3"/>
          <c:tx>
            <c:strRef>
              <c:f>Données!$B$57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Données!$C$53:$F$53</c:f>
              <c:numCache/>
            </c:numRef>
          </c:cat>
          <c:val>
            <c:numRef>
              <c:f>Données!$C$57:$F$57</c:f>
              <c:numCache/>
            </c:numRef>
          </c:val>
          <c:smooth val="0"/>
        </c:ser>
        <c:ser>
          <c:idx val="4"/>
          <c:order val="4"/>
          <c:tx>
            <c:strRef>
              <c:f>Données!$B$58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Données!$C$53:$F$53</c:f>
              <c:numCache/>
            </c:numRef>
          </c:cat>
          <c:val>
            <c:numRef>
              <c:f>Données!$C$58:$F$58</c:f>
              <c:numCache/>
            </c:numRef>
          </c:val>
          <c:smooth val="0"/>
        </c:ser>
        <c:ser>
          <c:idx val="5"/>
          <c:order val="5"/>
          <c:tx>
            <c:strRef>
              <c:f>Données!$B$59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Données!$C$53:$F$53</c:f>
              <c:numCache/>
            </c:numRef>
          </c:cat>
          <c:val>
            <c:numRef>
              <c:f>Données!$C$59:$F$59</c:f>
              <c:numCache/>
            </c:numRef>
          </c:val>
          <c:smooth val="0"/>
        </c:ser>
        <c:ser>
          <c:idx val="6"/>
          <c:order val="6"/>
          <c:tx>
            <c:strRef>
              <c:f>Données!$B$60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Données!$C$53:$F$53</c:f>
              <c:numCache/>
            </c:numRef>
          </c:cat>
          <c:val>
            <c:numRef>
              <c:f>Données!$C$60:$F$60</c:f>
              <c:numCache/>
            </c:numRef>
          </c:val>
          <c:smooth val="0"/>
        </c:ser>
        <c:marker val="1"/>
        <c:axId val="7894442"/>
        <c:axId val="3941115"/>
      </c:lineChart>
      <c:catAx>
        <c:axId val="78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115"/>
        <c:crossesAt val="0"/>
        <c:auto val="1"/>
        <c:lblOffset val="100"/>
        <c:noMultiLvlLbl val="0"/>
      </c:catAx>
      <c:valAx>
        <c:axId val="394111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9444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Contribution FPIC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Feuille3!$A$13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Feuille3!$B$12:$C$12</c:f>
              <c:strCache/>
            </c:strRef>
          </c:cat>
          <c:val>
            <c:numRef>
              <c:f>Feuille3!$B$13:$C$13</c:f>
              <c:numCache/>
            </c:numRef>
          </c:val>
          <c:smooth val="0"/>
        </c:ser>
        <c:ser>
          <c:idx val="1"/>
          <c:order val="1"/>
          <c:tx>
            <c:strRef>
              <c:f>Feuille3!$A$14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Feuille3!$B$12:$C$12</c:f>
              <c:strCache/>
            </c:strRef>
          </c:cat>
          <c:val>
            <c:numRef>
              <c:f>Feuille3!$B$14:$C$14</c:f>
              <c:numCache/>
            </c:numRef>
          </c:val>
          <c:smooth val="0"/>
        </c:ser>
        <c:ser>
          <c:idx val="2"/>
          <c:order val="2"/>
          <c:tx>
            <c:strRef>
              <c:f>Feuille3!$A$15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Feuille3!$B$12:$C$12</c:f>
              <c:strCache/>
            </c:strRef>
          </c:cat>
          <c:val>
            <c:numRef>
              <c:f>Feuille3!$B$15:$C$15</c:f>
              <c:numCache/>
            </c:numRef>
          </c:val>
          <c:smooth val="0"/>
        </c:ser>
        <c:ser>
          <c:idx val="3"/>
          <c:order val="3"/>
          <c:tx>
            <c:strRef>
              <c:f>Feuille3!$A$16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Feuille3!$B$12:$C$12</c:f>
              <c:strCache/>
            </c:strRef>
          </c:cat>
          <c:val>
            <c:numRef>
              <c:f>Feuille3!$B$16:$C$16</c:f>
              <c:numCache/>
            </c:numRef>
          </c:val>
          <c:smooth val="0"/>
        </c:ser>
        <c:ser>
          <c:idx val="4"/>
          <c:order val="4"/>
          <c:tx>
            <c:strRef>
              <c:f>Feuille3!$A$17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Feuille3!$B$12:$C$12</c:f>
              <c:strCache/>
            </c:strRef>
          </c:cat>
          <c:val>
            <c:numRef>
              <c:f>Feuille3!$B$17:$C$17</c:f>
              <c:numCache/>
            </c:numRef>
          </c:val>
          <c:smooth val="0"/>
        </c:ser>
        <c:ser>
          <c:idx val="5"/>
          <c:order val="5"/>
          <c:tx>
            <c:strRef>
              <c:f>Feuille3!$A$18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Feuille3!$B$12:$C$12</c:f>
              <c:strCache/>
            </c:strRef>
          </c:cat>
          <c:val>
            <c:numRef>
              <c:f>Feuille3!$B$18:$C$18</c:f>
              <c:numCache/>
            </c:numRef>
          </c:val>
          <c:smooth val="0"/>
        </c:ser>
        <c:ser>
          <c:idx val="6"/>
          <c:order val="6"/>
          <c:tx>
            <c:strRef>
              <c:f>Feuille3!$A$19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Feuille3!$B$12:$C$12</c:f>
              <c:strCache/>
            </c:strRef>
          </c:cat>
          <c:val>
            <c:numRef>
              <c:f>Feuille3!$B$19:$C$19</c:f>
              <c:numCache/>
            </c:numRef>
          </c:val>
          <c:smooth val="0"/>
        </c:ser>
        <c:marker val="1"/>
        <c:axId val="35470036"/>
        <c:axId val="50794869"/>
      </c:line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4869"/>
        <c:crossesAt val="0"/>
        <c:auto val="1"/>
        <c:lblOffset val="100"/>
        <c:noMultiLvlLbl val="0"/>
      </c:catAx>
      <c:valAx>
        <c:axId val="5079486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7003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Potentiel financier/hab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Feuille3!$A$3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Feuille3!$B$2:$C$2</c:f>
              <c:strCache/>
            </c:strRef>
          </c:cat>
          <c:val>
            <c:numRef>
              <c:f>Feuille3!$B$3:$C$3</c:f>
              <c:numCache/>
            </c:numRef>
          </c:val>
          <c:smooth val="0"/>
        </c:ser>
        <c:ser>
          <c:idx val="1"/>
          <c:order val="1"/>
          <c:tx>
            <c:strRef>
              <c:f>Feuille3!$A$4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Feuille3!$B$2:$C$2</c:f>
              <c:strCache/>
            </c:strRef>
          </c:cat>
          <c:val>
            <c:numRef>
              <c:f>Feuille3!$B$4:$C$4</c:f>
              <c:numCache/>
            </c:numRef>
          </c:val>
          <c:smooth val="0"/>
        </c:ser>
        <c:ser>
          <c:idx val="2"/>
          <c:order val="2"/>
          <c:tx>
            <c:strRef>
              <c:f>Feuille3!$A$5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Feuille3!$B$2:$C$2</c:f>
              <c:strCache/>
            </c:strRef>
          </c:cat>
          <c:val>
            <c:numRef>
              <c:f>Feuille3!$B$5:$C$5</c:f>
              <c:numCache/>
            </c:numRef>
          </c:val>
          <c:smooth val="0"/>
        </c:ser>
        <c:ser>
          <c:idx val="3"/>
          <c:order val="3"/>
          <c:tx>
            <c:strRef>
              <c:f>Feuille3!$A$6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Feuille3!$B$2:$C$2</c:f>
              <c:strCache/>
            </c:strRef>
          </c:cat>
          <c:val>
            <c:numRef>
              <c:f>Feuille3!$B$6:$C$6</c:f>
              <c:numCache/>
            </c:numRef>
          </c:val>
          <c:smooth val="0"/>
        </c:ser>
        <c:ser>
          <c:idx val="4"/>
          <c:order val="4"/>
          <c:tx>
            <c:strRef>
              <c:f>Feuille3!$A$7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Feuille3!$B$2:$C$2</c:f>
              <c:strCache/>
            </c:strRef>
          </c:cat>
          <c:val>
            <c:numRef>
              <c:f>Feuille3!$B$7:$C$7</c:f>
              <c:numCache/>
            </c:numRef>
          </c:val>
          <c:smooth val="0"/>
        </c:ser>
        <c:ser>
          <c:idx val="5"/>
          <c:order val="5"/>
          <c:tx>
            <c:strRef>
              <c:f>Feuille3!$A$8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Feuille3!$B$2:$C$2</c:f>
              <c:strCache/>
            </c:strRef>
          </c:cat>
          <c:val>
            <c:numRef>
              <c:f>Feuille3!$B$8:$C$8</c:f>
              <c:numCache/>
            </c:numRef>
          </c:val>
          <c:smooth val="0"/>
        </c:ser>
        <c:ser>
          <c:idx val="6"/>
          <c:order val="6"/>
          <c:tx>
            <c:strRef>
              <c:f>Feuille3!$A$9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Feuille3!$B$2:$C$2</c:f>
              <c:strCache/>
            </c:strRef>
          </c:cat>
          <c:val>
            <c:numRef>
              <c:f>Feuille3!$B$9:$C$9</c:f>
              <c:numCache/>
            </c:numRef>
          </c:val>
          <c:smooth val="0"/>
        </c:ser>
        <c:marker val="1"/>
        <c:axId val="54500638"/>
        <c:axId val="20743695"/>
      </c:line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3695"/>
        <c:crossesAt val="0"/>
        <c:auto val="1"/>
        <c:lblOffset val="100"/>
        <c:noMultiLvlLbl val="0"/>
      </c:catAx>
      <c:valAx>
        <c:axId val="2074369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0063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95250</xdr:rowOff>
    </xdr:from>
    <xdr:to>
      <xdr:col>9</xdr:col>
      <xdr:colOff>57150</xdr:colOff>
      <xdr:row>61</xdr:row>
      <xdr:rowOff>9525</xdr:rowOff>
    </xdr:to>
    <xdr:graphicFrame>
      <xdr:nvGraphicFramePr>
        <xdr:cNvPr id="1" name="Chart 1"/>
        <xdr:cNvGraphicFramePr/>
      </xdr:nvGraphicFramePr>
      <xdr:xfrm>
        <a:off x="0" y="4791075"/>
        <a:ext cx="70008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30</xdr:row>
      <xdr:rowOff>28575</xdr:rowOff>
    </xdr:to>
    <xdr:graphicFrame>
      <xdr:nvGraphicFramePr>
        <xdr:cNvPr id="2" name="Chart 2"/>
        <xdr:cNvGraphicFramePr/>
      </xdr:nvGraphicFramePr>
      <xdr:xfrm>
        <a:off x="0" y="0"/>
        <a:ext cx="698182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76200</xdr:rowOff>
    </xdr:from>
    <xdr:to>
      <xdr:col>9</xdr:col>
      <xdr:colOff>47625</xdr:colOff>
      <xdr:row>101</xdr:row>
      <xdr:rowOff>123825</xdr:rowOff>
    </xdr:to>
    <xdr:graphicFrame>
      <xdr:nvGraphicFramePr>
        <xdr:cNvPr id="3" name="Chart 3"/>
        <xdr:cNvGraphicFramePr/>
      </xdr:nvGraphicFramePr>
      <xdr:xfrm>
        <a:off x="0" y="9953625"/>
        <a:ext cx="6991350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9</xdr:col>
      <xdr:colOff>66675</xdr:colOff>
      <xdr:row>144</xdr:row>
      <xdr:rowOff>85725</xdr:rowOff>
    </xdr:to>
    <xdr:graphicFrame>
      <xdr:nvGraphicFramePr>
        <xdr:cNvPr id="4" name="Chart 4"/>
        <xdr:cNvGraphicFramePr/>
      </xdr:nvGraphicFramePr>
      <xdr:xfrm>
        <a:off x="0" y="16306800"/>
        <a:ext cx="7010400" cy="709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144</xdr:row>
      <xdr:rowOff>85725</xdr:rowOff>
    </xdr:from>
    <xdr:to>
      <xdr:col>9</xdr:col>
      <xdr:colOff>85725</xdr:colOff>
      <xdr:row>181</xdr:row>
      <xdr:rowOff>123825</xdr:rowOff>
    </xdr:to>
    <xdr:graphicFrame>
      <xdr:nvGraphicFramePr>
        <xdr:cNvPr id="5" name="Chart 5"/>
        <xdr:cNvGraphicFramePr/>
      </xdr:nvGraphicFramePr>
      <xdr:xfrm>
        <a:off x="0" y="23402925"/>
        <a:ext cx="7029450" cy="602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9</xdr:col>
      <xdr:colOff>19050</xdr:colOff>
      <xdr:row>215</xdr:row>
      <xdr:rowOff>57150</xdr:rowOff>
    </xdr:to>
    <xdr:graphicFrame>
      <xdr:nvGraphicFramePr>
        <xdr:cNvPr id="6" name="Chart 6"/>
        <xdr:cNvGraphicFramePr/>
      </xdr:nvGraphicFramePr>
      <xdr:xfrm>
        <a:off x="0" y="29308425"/>
        <a:ext cx="6962775" cy="5562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104775</xdr:rowOff>
    </xdr:from>
    <xdr:to>
      <xdr:col>3</xdr:col>
      <xdr:colOff>1047750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238125" y="3181350"/>
        <a:ext cx="36861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1038225</xdr:colOff>
      <xdr:row>19</xdr:row>
      <xdr:rowOff>142875</xdr:rowOff>
    </xdr:from>
    <xdr:to>
      <xdr:col>8</xdr:col>
      <xdr:colOff>76200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3914775" y="3219450"/>
        <a:ext cx="33813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4"/>
  <sheetViews>
    <sheetView zoomScale="90" zoomScaleNormal="90" workbookViewId="0" topLeftCell="B38">
      <selection activeCell="G60" sqref="G60"/>
    </sheetView>
  </sheetViews>
  <sheetFormatPr defaultColWidth="12.57421875" defaultRowHeight="12.75"/>
  <cols>
    <col min="1" max="1" width="7.140625" style="0" customWidth="1"/>
    <col min="2" max="2" width="37.140625" style="0" customWidth="1"/>
    <col min="3" max="4" width="15.140625" style="0" customWidth="1"/>
    <col min="5" max="5" width="16.57421875" style="0" customWidth="1"/>
    <col min="6" max="6" width="19.140625" style="0" customWidth="1"/>
    <col min="7" max="7" width="16.8515625" style="0" customWidth="1"/>
    <col min="8" max="9" width="11.57421875" style="0" customWidth="1"/>
    <col min="10" max="10" width="17.421875" style="0" customWidth="1"/>
    <col min="11" max="11" width="22.00390625" style="0" customWidth="1"/>
    <col min="12" max="16384" width="11.57421875" style="0" customWidth="1"/>
  </cols>
  <sheetData>
    <row r="2" spans="2:5" ht="13.5">
      <c r="B2" s="1" t="s">
        <v>0</v>
      </c>
      <c r="C2" s="1"/>
      <c r="D2" s="2"/>
      <c r="E2" s="2"/>
    </row>
    <row r="3" spans="2:6" ht="13.5">
      <c r="B3" s="3"/>
      <c r="C3" s="4">
        <v>2014</v>
      </c>
      <c r="D3" s="4">
        <v>2015</v>
      </c>
      <c r="E3" s="4">
        <v>2016</v>
      </c>
      <c r="F3" s="4">
        <v>2017</v>
      </c>
    </row>
    <row r="4" spans="2:6" ht="13.5">
      <c r="B4" s="4" t="s">
        <v>1</v>
      </c>
      <c r="C4" s="5">
        <v>2410334</v>
      </c>
      <c r="D4" s="5">
        <v>1790497</v>
      </c>
      <c r="E4" s="5">
        <v>1488873</v>
      </c>
      <c r="F4" s="5">
        <v>1200647</v>
      </c>
    </row>
    <row r="5" spans="2:6" ht="13.5">
      <c r="B5" s="4" t="s">
        <v>2</v>
      </c>
      <c r="C5" s="5">
        <v>187092</v>
      </c>
      <c r="D5" s="5">
        <v>170256</v>
      </c>
      <c r="E5" s="5">
        <v>154134</v>
      </c>
      <c r="F5" s="5">
        <f>FORECAST(F3,C5:E5,C3:E3)</f>
        <v>137536</v>
      </c>
    </row>
    <row r="6" spans="2:6" ht="13.5">
      <c r="B6" s="4" t="s">
        <v>3</v>
      </c>
      <c r="C6" s="5">
        <v>268145</v>
      </c>
      <c r="D6" s="5">
        <v>246023</v>
      </c>
      <c r="E6" s="5">
        <v>219033</v>
      </c>
      <c r="F6" s="5">
        <v>201327</v>
      </c>
    </row>
    <row r="7" spans="2:6" ht="13.5">
      <c r="B7" s="4" t="s">
        <v>4</v>
      </c>
      <c r="C7" s="5">
        <v>845291</v>
      </c>
      <c r="D7" s="5">
        <v>710315</v>
      </c>
      <c r="E7" s="5">
        <v>584560</v>
      </c>
      <c r="F7" s="5">
        <v>499503</v>
      </c>
    </row>
    <row r="8" spans="2:6" ht="13.5">
      <c r="B8" s="4" t="s">
        <v>5</v>
      </c>
      <c r="C8" s="5">
        <v>524645</v>
      </c>
      <c r="D8" s="5">
        <v>474656</v>
      </c>
      <c r="E8" s="5">
        <v>421338</v>
      </c>
      <c r="F8" s="5">
        <v>393511</v>
      </c>
    </row>
    <row r="9" spans="2:6" ht="13.5">
      <c r="B9" s="4" t="s">
        <v>6</v>
      </c>
      <c r="C9" s="5">
        <v>129961</v>
      </c>
      <c r="D9" s="5">
        <v>121080</v>
      </c>
      <c r="E9" s="5">
        <v>113533</v>
      </c>
      <c r="F9" s="5">
        <v>112864</v>
      </c>
    </row>
    <row r="10" spans="2:6" ht="13.5">
      <c r="B10" s="4" t="s">
        <v>7</v>
      </c>
      <c r="C10" s="5">
        <v>294376</v>
      </c>
      <c r="D10" s="5">
        <v>279801</v>
      </c>
      <c r="E10" s="5">
        <v>263954</v>
      </c>
      <c r="F10" s="5">
        <v>255815</v>
      </c>
    </row>
    <row r="11" spans="2:6" ht="13.5">
      <c r="B11" s="2"/>
      <c r="C11" s="2"/>
      <c r="D11" s="2"/>
      <c r="E11" s="2"/>
      <c r="F11" s="6"/>
    </row>
    <row r="12" spans="2:6" ht="13.5">
      <c r="B12" s="1" t="s">
        <v>8</v>
      </c>
      <c r="C12" s="1"/>
      <c r="D12" s="2"/>
      <c r="E12" s="2"/>
      <c r="F12" s="6"/>
    </row>
    <row r="13" spans="2:6" ht="13.5">
      <c r="B13" s="3"/>
      <c r="C13" s="4">
        <v>2014</v>
      </c>
      <c r="D13" s="4">
        <v>2015</v>
      </c>
      <c r="E13" s="4">
        <v>2016</v>
      </c>
      <c r="F13" s="4">
        <v>2017</v>
      </c>
    </row>
    <row r="14" spans="2:7" ht="13.5">
      <c r="B14" s="4" t="s">
        <v>1</v>
      </c>
      <c r="C14" s="5">
        <v>0</v>
      </c>
      <c r="D14" s="5">
        <v>0</v>
      </c>
      <c r="E14" s="5">
        <v>0</v>
      </c>
      <c r="F14" s="5">
        <v>0</v>
      </c>
      <c r="G14" s="6"/>
    </row>
    <row r="15" spans="2:7" ht="13.5">
      <c r="B15" s="4" t="s">
        <v>2</v>
      </c>
      <c r="C15" s="5">
        <v>53400</v>
      </c>
      <c r="D15" s="5">
        <v>64080</v>
      </c>
      <c r="E15" s="5">
        <v>76896</v>
      </c>
      <c r="F15" s="5">
        <v>86876</v>
      </c>
      <c r="G15" s="6"/>
    </row>
    <row r="16" spans="2:7" ht="13.5">
      <c r="B16" s="4" t="s">
        <v>3</v>
      </c>
      <c r="C16" s="5">
        <v>45650</v>
      </c>
      <c r="D16" s="5">
        <v>54780</v>
      </c>
      <c r="E16" s="5">
        <v>65736</v>
      </c>
      <c r="F16" s="5">
        <v>78883</v>
      </c>
      <c r="G16" s="6"/>
    </row>
    <row r="17" spans="2:7" ht="13.5">
      <c r="B17" s="4" t="s">
        <v>4</v>
      </c>
      <c r="C17" s="5">
        <v>33735</v>
      </c>
      <c r="D17" s="5">
        <v>40482</v>
      </c>
      <c r="E17" s="5">
        <v>48578</v>
      </c>
      <c r="F17" s="5">
        <v>58294</v>
      </c>
      <c r="G17" s="6"/>
    </row>
    <row r="18" spans="2:7" ht="13.5">
      <c r="B18" s="4" t="s">
        <v>5</v>
      </c>
      <c r="C18" s="5">
        <v>0</v>
      </c>
      <c r="D18" s="5">
        <v>0</v>
      </c>
      <c r="E18" s="5">
        <v>0</v>
      </c>
      <c r="F18" s="5">
        <v>0</v>
      </c>
      <c r="G18" s="6"/>
    </row>
    <row r="19" spans="2:7" ht="13.5">
      <c r="B19" s="4" t="s">
        <v>6</v>
      </c>
      <c r="C19" s="5">
        <v>34402</v>
      </c>
      <c r="D19" s="5">
        <v>41282</v>
      </c>
      <c r="E19" s="5">
        <v>48615</v>
      </c>
      <c r="F19" s="5">
        <v>53714</v>
      </c>
      <c r="G19" s="6"/>
    </row>
    <row r="20" spans="2:7" ht="13.5">
      <c r="B20" s="4" t="s">
        <v>7</v>
      </c>
      <c r="C20" s="5">
        <v>24569</v>
      </c>
      <c r="D20" s="5">
        <v>29483</v>
      </c>
      <c r="E20" s="5">
        <v>35380</v>
      </c>
      <c r="F20" s="5">
        <v>39752</v>
      </c>
      <c r="G20" s="6"/>
    </row>
    <row r="21" spans="2:7" ht="13.5">
      <c r="B21" s="2"/>
      <c r="C21" s="2"/>
      <c r="D21" s="2"/>
      <c r="E21" s="2"/>
      <c r="G21" s="6"/>
    </row>
    <row r="22" spans="2:5" ht="13.5">
      <c r="B22" s="1" t="s">
        <v>9</v>
      </c>
      <c r="C22" s="1"/>
      <c r="D22" s="2"/>
      <c r="E22" s="2"/>
    </row>
    <row r="23" spans="2:6" ht="13.5">
      <c r="B23" s="3"/>
      <c r="C23" s="4">
        <v>2014</v>
      </c>
      <c r="D23" s="4">
        <v>2015</v>
      </c>
      <c r="E23" s="4">
        <v>2016</v>
      </c>
      <c r="F23" s="4">
        <v>2017</v>
      </c>
    </row>
    <row r="24" spans="2:6" ht="13.5">
      <c r="B24" s="4" t="s">
        <v>1</v>
      </c>
      <c r="C24" s="5">
        <v>0</v>
      </c>
      <c r="D24" s="5">
        <v>0</v>
      </c>
      <c r="E24" s="5">
        <v>0</v>
      </c>
      <c r="F24" s="5">
        <v>0</v>
      </c>
    </row>
    <row r="25" spans="2:6" ht="13.5">
      <c r="B25" s="4" t="s">
        <v>2</v>
      </c>
      <c r="C25" s="5">
        <v>37126</v>
      </c>
      <c r="D25" s="5">
        <v>39746</v>
      </c>
      <c r="E25" s="5">
        <v>42513</v>
      </c>
      <c r="F25" s="5">
        <v>45372</v>
      </c>
    </row>
    <row r="26" spans="2:6" ht="13.5">
      <c r="B26" s="4" t="s">
        <v>3</v>
      </c>
      <c r="C26" s="5">
        <v>38521</v>
      </c>
      <c r="D26" s="5">
        <v>41965</v>
      </c>
      <c r="E26" s="5">
        <v>45633</v>
      </c>
      <c r="F26" s="5">
        <v>48596</v>
      </c>
    </row>
    <row r="27" spans="2:6" ht="13.5">
      <c r="B27" s="4" t="s">
        <v>4</v>
      </c>
      <c r="C27" s="5">
        <v>82369</v>
      </c>
      <c r="D27" s="5">
        <v>88363</v>
      </c>
      <c r="E27" s="5">
        <v>93669</v>
      </c>
      <c r="F27" s="5">
        <v>102697</v>
      </c>
    </row>
    <row r="28" spans="2:6" ht="13.5">
      <c r="B28" s="4" t="s">
        <v>5</v>
      </c>
      <c r="C28" s="7">
        <v>28775</v>
      </c>
      <c r="D28" s="5">
        <v>30379</v>
      </c>
      <c r="E28" s="5">
        <v>32744</v>
      </c>
      <c r="F28" s="5">
        <v>34691</v>
      </c>
    </row>
    <row r="29" spans="2:6" ht="13.5">
      <c r="B29" s="4" t="s">
        <v>6</v>
      </c>
      <c r="C29" s="5">
        <v>17298</v>
      </c>
      <c r="D29" s="5">
        <v>17527</v>
      </c>
      <c r="E29" s="5">
        <v>19005</v>
      </c>
      <c r="F29" s="5">
        <v>21595</v>
      </c>
    </row>
    <row r="30" spans="2:6" ht="13.5">
      <c r="B30" s="4" t="s">
        <v>7</v>
      </c>
      <c r="C30" s="5">
        <v>41608</v>
      </c>
      <c r="D30" s="5">
        <v>44231</v>
      </c>
      <c r="E30" s="5">
        <v>46779</v>
      </c>
      <c r="F30" s="5">
        <v>49635</v>
      </c>
    </row>
    <row r="31" spans="2:5" ht="13.5">
      <c r="B31" s="2"/>
      <c r="C31" s="2"/>
      <c r="D31" s="2"/>
      <c r="E31" s="2"/>
    </row>
    <row r="32" spans="2:5" ht="13.5">
      <c r="B32" s="1" t="s">
        <v>10</v>
      </c>
      <c r="C32" s="1"/>
      <c r="D32" s="2"/>
      <c r="E32" s="2"/>
    </row>
    <row r="33" spans="2:6" ht="13.5">
      <c r="B33" s="3"/>
      <c r="C33" s="4">
        <v>2014</v>
      </c>
      <c r="D33" s="4">
        <v>2015</v>
      </c>
      <c r="E33" s="4">
        <v>2016</v>
      </c>
      <c r="F33" s="4">
        <v>2017</v>
      </c>
    </row>
    <row r="34" spans="2:6" ht="13.5">
      <c r="B34" s="4" t="s">
        <v>1</v>
      </c>
      <c r="C34" s="5">
        <v>0</v>
      </c>
      <c r="D34" s="5">
        <v>0</v>
      </c>
      <c r="E34" s="5">
        <v>0</v>
      </c>
      <c r="F34" s="5">
        <v>0</v>
      </c>
    </row>
    <row r="35" spans="2:6" ht="13.5">
      <c r="B35" s="4" t="s">
        <v>2</v>
      </c>
      <c r="C35" s="5">
        <v>18926</v>
      </c>
      <c r="D35" s="5">
        <v>0</v>
      </c>
      <c r="E35" s="5">
        <v>0</v>
      </c>
      <c r="F35" s="5">
        <v>0</v>
      </c>
    </row>
    <row r="36" spans="2:6" ht="13.5">
      <c r="B36" s="4" t="s">
        <v>3</v>
      </c>
      <c r="C36" s="5">
        <v>0</v>
      </c>
      <c r="D36" s="5">
        <v>0</v>
      </c>
      <c r="E36" s="5">
        <v>0</v>
      </c>
      <c r="F36" s="5">
        <v>0</v>
      </c>
    </row>
    <row r="37" spans="2:6" ht="13.5">
      <c r="B37" s="4" t="s">
        <v>4</v>
      </c>
      <c r="C37" s="5">
        <v>0</v>
      </c>
      <c r="D37" s="5">
        <v>0</v>
      </c>
      <c r="E37" s="5">
        <v>0</v>
      </c>
      <c r="F37" s="5">
        <v>0</v>
      </c>
    </row>
    <row r="38" spans="2:6" ht="13.5">
      <c r="B38" s="4" t="s">
        <v>5</v>
      </c>
      <c r="C38" s="5">
        <v>0</v>
      </c>
      <c r="D38" s="5">
        <v>0</v>
      </c>
      <c r="E38" s="5">
        <v>0</v>
      </c>
      <c r="F38" s="5">
        <v>0</v>
      </c>
    </row>
    <row r="39" spans="2:6" ht="13.5">
      <c r="B39" s="4" t="s">
        <v>6</v>
      </c>
      <c r="C39" s="5">
        <v>8445</v>
      </c>
      <c r="D39" s="5">
        <v>0</v>
      </c>
      <c r="E39" s="5">
        <v>16920</v>
      </c>
      <c r="F39" s="5">
        <v>0</v>
      </c>
    </row>
    <row r="40" spans="2:6" ht="13.5">
      <c r="B40" s="4" t="s">
        <v>7</v>
      </c>
      <c r="C40" s="5">
        <v>0</v>
      </c>
      <c r="D40" s="5">
        <v>0</v>
      </c>
      <c r="E40" s="5">
        <v>0</v>
      </c>
      <c r="F40" s="5">
        <v>0</v>
      </c>
    </row>
    <row r="41" spans="2:5" ht="13.5">
      <c r="B41" s="2"/>
      <c r="C41" s="2"/>
      <c r="D41" s="2"/>
      <c r="E41" s="2"/>
    </row>
    <row r="42" spans="2:5" ht="13.5">
      <c r="B42" s="1" t="s">
        <v>11</v>
      </c>
      <c r="C42" s="1"/>
      <c r="D42" s="2"/>
      <c r="E42" s="2"/>
    </row>
    <row r="43" spans="2:6" ht="13.5">
      <c r="B43" s="3"/>
      <c r="C43" s="4">
        <v>2014</v>
      </c>
      <c r="D43" s="4">
        <v>2015</v>
      </c>
      <c r="E43" s="4">
        <v>2016</v>
      </c>
      <c r="F43" s="4">
        <v>2017</v>
      </c>
    </row>
    <row r="44" spans="2:6" ht="14.25">
      <c r="B44" s="4" t="s">
        <v>1</v>
      </c>
      <c r="C44" s="5">
        <v>44557</v>
      </c>
      <c r="D44" s="5">
        <v>22279</v>
      </c>
      <c r="E44" s="5">
        <v>84665</v>
      </c>
      <c r="F44" s="5">
        <v>42333</v>
      </c>
    </row>
    <row r="45" spans="2:6" ht="14.25">
      <c r="B45" s="4" t="s">
        <v>2</v>
      </c>
      <c r="C45" s="5">
        <v>7021</v>
      </c>
      <c r="D45" s="5">
        <v>734</v>
      </c>
      <c r="E45" s="5">
        <v>881</v>
      </c>
      <c r="F45" s="5">
        <v>881</v>
      </c>
    </row>
    <row r="46" spans="2:6" ht="14.25">
      <c r="B46" s="4" t="s">
        <v>3</v>
      </c>
      <c r="C46" s="5">
        <v>0</v>
      </c>
      <c r="D46" s="5">
        <v>0</v>
      </c>
      <c r="E46" s="5">
        <v>0</v>
      </c>
      <c r="F46" s="5">
        <v>0</v>
      </c>
    </row>
    <row r="47" spans="2:6" ht="14.25">
      <c r="B47" s="4" t="s">
        <v>4</v>
      </c>
      <c r="C47" s="5">
        <v>0</v>
      </c>
      <c r="D47" s="5">
        <v>0</v>
      </c>
      <c r="E47" s="5">
        <v>0</v>
      </c>
      <c r="F47" s="5">
        <v>0</v>
      </c>
    </row>
    <row r="48" spans="2:6" ht="14.25">
      <c r="B48" s="4" t="s">
        <v>5</v>
      </c>
      <c r="C48" s="5">
        <v>0</v>
      </c>
      <c r="D48" s="5">
        <v>0</v>
      </c>
      <c r="E48" s="5">
        <v>0</v>
      </c>
      <c r="F48" s="5">
        <v>0</v>
      </c>
    </row>
    <row r="49" spans="2:6" ht="14.25">
      <c r="B49" s="4" t="s">
        <v>6</v>
      </c>
      <c r="C49" s="5">
        <v>24750</v>
      </c>
      <c r="D49" s="5">
        <v>13001</v>
      </c>
      <c r="E49" s="5">
        <v>14270</v>
      </c>
      <c r="F49" s="5">
        <v>12843</v>
      </c>
    </row>
    <row r="50" spans="2:6" ht="14.25">
      <c r="B50" s="4" t="s">
        <v>7</v>
      </c>
      <c r="C50" s="5">
        <v>0</v>
      </c>
      <c r="D50" s="5">
        <v>12343</v>
      </c>
      <c r="E50" s="5">
        <v>0</v>
      </c>
      <c r="F50" s="5">
        <v>14390</v>
      </c>
    </row>
    <row r="51" spans="2:5" ht="13.5">
      <c r="B51" s="1"/>
      <c r="C51" s="1"/>
      <c r="D51" s="2"/>
      <c r="E51" s="2"/>
    </row>
    <row r="52" spans="2:5" ht="13.5">
      <c r="B52" s="1" t="s">
        <v>12</v>
      </c>
      <c r="C52" s="1"/>
      <c r="D52" s="2"/>
      <c r="E52" s="2"/>
    </row>
    <row r="53" spans="2:7" ht="25.5">
      <c r="B53" s="3"/>
      <c r="C53" s="4">
        <v>2014</v>
      </c>
      <c r="D53" s="4">
        <v>2015</v>
      </c>
      <c r="E53" s="4">
        <v>2016</v>
      </c>
      <c r="F53" s="4">
        <v>2017</v>
      </c>
      <c r="G53" s="8" t="s">
        <v>13</v>
      </c>
    </row>
    <row r="54" spans="2:11" ht="14.25">
      <c r="B54" s="4" t="s">
        <v>1</v>
      </c>
      <c r="C54" s="5">
        <f>C44+C34+C24+C14+C4</f>
        <v>2454891</v>
      </c>
      <c r="D54" s="5">
        <f>D44+D34+D24+D14+D4</f>
        <v>1812776</v>
      </c>
      <c r="E54" s="5">
        <f>E44+E34+E24+E14+E4</f>
        <v>1573538</v>
      </c>
      <c r="F54" s="5">
        <f>F4+F14+F24+F34+F44</f>
        <v>1242980</v>
      </c>
      <c r="G54" s="9">
        <f>(F54-C54)/C54</f>
        <v>-0.4936720204685259</v>
      </c>
      <c r="J54" s="6">
        <f>E54-C54</f>
        <v>-881353</v>
      </c>
      <c r="K54" s="6">
        <f>F54-C54</f>
        <v>-1211911</v>
      </c>
    </row>
    <row r="55" spans="2:11" ht="14.25">
      <c r="B55" s="4" t="s">
        <v>2</v>
      </c>
      <c r="C55" s="5">
        <f>C45+C35+C25+C15+C5</f>
        <v>303565</v>
      </c>
      <c r="D55" s="5">
        <f>D45+D35+D25+D15+D5</f>
        <v>274816</v>
      </c>
      <c r="E55" s="5">
        <f>E45+E35+E25+E15+E5</f>
        <v>274424</v>
      </c>
      <c r="F55" s="5">
        <f>F5+F15+F25+F35+F45</f>
        <v>270665</v>
      </c>
      <c r="G55" s="9">
        <f>(F55-C55)/C55</f>
        <v>-0.10837876566797885</v>
      </c>
      <c r="J55" s="6">
        <f>E55-C55</f>
        <v>-29141</v>
      </c>
      <c r="K55" s="6">
        <f>F55-C55</f>
        <v>-32900</v>
      </c>
    </row>
    <row r="56" spans="2:11" ht="14.25">
      <c r="B56" s="4" t="s">
        <v>3</v>
      </c>
      <c r="C56" s="5">
        <f>C46+C36+C26+C16+C6</f>
        <v>352316</v>
      </c>
      <c r="D56" s="5">
        <f>D46+D36+D26+D16+D6</f>
        <v>342768</v>
      </c>
      <c r="E56" s="5">
        <f>E46+E36+E26+E16+E6</f>
        <v>330402</v>
      </c>
      <c r="F56" s="5">
        <f>F6+F16+F26+F36+F46</f>
        <v>328806</v>
      </c>
      <c r="G56" s="9">
        <f>(F56-C56)/C56</f>
        <v>-0.06672986750530774</v>
      </c>
      <c r="J56" s="6">
        <f>E56-C56</f>
        <v>-21914</v>
      </c>
      <c r="K56" s="6">
        <f>F56-C56</f>
        <v>-23510</v>
      </c>
    </row>
    <row r="57" spans="2:11" ht="14.25">
      <c r="B57" s="4" t="s">
        <v>4</v>
      </c>
      <c r="C57" s="5">
        <f>C47+C37+C27+C17+C7</f>
        <v>961395</v>
      </c>
      <c r="D57" s="5">
        <f>D47+D37+D27+D17+D7</f>
        <v>839160</v>
      </c>
      <c r="E57" s="5">
        <f>E47+E37+E27+E17+E7</f>
        <v>726807</v>
      </c>
      <c r="F57" s="5">
        <f>F7+F17+F27+F37+F47</f>
        <v>660494</v>
      </c>
      <c r="G57" s="9">
        <f>(F57-C57)/C57</f>
        <v>-0.3129837371735863</v>
      </c>
      <c r="J57" s="6">
        <f>E57-C57</f>
        <v>-234588</v>
      </c>
      <c r="K57" s="6">
        <f>F57-C57</f>
        <v>-300901</v>
      </c>
    </row>
    <row r="58" spans="2:11" ht="14.25">
      <c r="B58" s="4" t="s">
        <v>5</v>
      </c>
      <c r="C58" s="5">
        <f>C48+C38+C28+C18+C8</f>
        <v>553420</v>
      </c>
      <c r="D58" s="5">
        <f>D48+D38+D28+D18+D8</f>
        <v>505035</v>
      </c>
      <c r="E58" s="5">
        <f>E48+E38+E28+E18+E8</f>
        <v>454082</v>
      </c>
      <c r="F58" s="5">
        <f>F8+F18+F28+F38+F48</f>
        <v>428202</v>
      </c>
      <c r="G58" s="9">
        <f>(F58-C58)/C58</f>
        <v>-0.22626215171117778</v>
      </c>
      <c r="J58" s="6">
        <f>E58-C58</f>
        <v>-99338</v>
      </c>
      <c r="K58" s="6">
        <f>F58-C58</f>
        <v>-125218</v>
      </c>
    </row>
    <row r="59" spans="2:11" ht="14.25">
      <c r="B59" s="4" t="s">
        <v>6</v>
      </c>
      <c r="C59" s="5">
        <f>C49+C39+C29+C19+C9</f>
        <v>214856</v>
      </c>
      <c r="D59" s="5">
        <f>D49+D39+D29+D19+D9</f>
        <v>192890</v>
      </c>
      <c r="E59" s="5">
        <f>E49+E39+E29+E19+E9</f>
        <v>212343</v>
      </c>
      <c r="F59" s="5">
        <f>F9+F19+F29+F39+F49</f>
        <v>201016</v>
      </c>
      <c r="G59" s="9">
        <f>(F59-C59)/C59</f>
        <v>-0.06441523625125666</v>
      </c>
      <c r="H59" s="10">
        <f>(F59-E59)/F59</f>
        <v>-0.05634874835833963</v>
      </c>
      <c r="J59" s="6">
        <f>E59-C59</f>
        <v>-2513</v>
      </c>
      <c r="K59" s="6">
        <f>F59-C59</f>
        <v>-13840</v>
      </c>
    </row>
    <row r="60" spans="2:11" ht="14.25">
      <c r="B60" s="4" t="s">
        <v>7</v>
      </c>
      <c r="C60" s="5">
        <f>C50+C40+C30+C20+C10</f>
        <v>360553</v>
      </c>
      <c r="D60" s="5">
        <f>D50+D40+D30+D20+D10</f>
        <v>365858</v>
      </c>
      <c r="E60" s="5">
        <f>E50+E40+E30+E20+E10</f>
        <v>346113</v>
      </c>
      <c r="F60" s="5">
        <f>F10+F20+F30+F40+F50</f>
        <v>359592</v>
      </c>
      <c r="G60" s="9">
        <f>(F60-C60)/C60</f>
        <v>-0.002665350170432641</v>
      </c>
      <c r="J60" s="6">
        <f>E60-C60</f>
        <v>-14440</v>
      </c>
      <c r="K60" s="6">
        <f>F60-C60</f>
        <v>-961</v>
      </c>
    </row>
    <row r="61" spans="2:5" ht="13.5">
      <c r="B61" s="2"/>
      <c r="C61" s="2"/>
      <c r="D61" s="2"/>
      <c r="E61" s="2"/>
    </row>
    <row r="62" spans="2:5" ht="13.5">
      <c r="B62" s="2" t="s">
        <v>14</v>
      </c>
      <c r="C62" s="7">
        <v>3489.6</v>
      </c>
      <c r="D62" s="7">
        <v>-27088</v>
      </c>
      <c r="E62" s="7">
        <v>-34211</v>
      </c>
    </row>
    <row r="63" spans="2:5" ht="13.5">
      <c r="B63" s="2" t="s">
        <v>15</v>
      </c>
      <c r="D63" s="11">
        <f>(C62-D62)/D62</f>
        <v>-1.1288245717660956</v>
      </c>
      <c r="E63" s="11">
        <f>(D62-E62)/E62</f>
        <v>-0.2082078863523428</v>
      </c>
    </row>
    <row r="64" spans="2:5" ht="13.5">
      <c r="B64" s="2"/>
      <c r="C64" s="2"/>
      <c r="D64" s="2"/>
      <c r="E64" s="2"/>
    </row>
    <row r="65" spans="2:5" ht="13.5">
      <c r="B65" s="2"/>
      <c r="C65" s="2"/>
      <c r="D65" s="2"/>
      <c r="E65" s="2"/>
    </row>
    <row r="67" spans="2:6" ht="13.5">
      <c r="B67" s="3"/>
      <c r="C67" s="4">
        <v>2014</v>
      </c>
      <c r="D67" s="4">
        <v>2015</v>
      </c>
      <c r="E67" s="4">
        <v>2016</v>
      </c>
      <c r="F67" s="4">
        <v>2017</v>
      </c>
    </row>
    <row r="68" spans="2:5" ht="13.5">
      <c r="B68" s="4" t="s">
        <v>1</v>
      </c>
      <c r="C68">
        <v>2454891</v>
      </c>
      <c r="D68">
        <v>1812776</v>
      </c>
      <c r="E68">
        <v>1573538</v>
      </c>
    </row>
    <row r="69" spans="2:5" ht="13.5">
      <c r="B69" s="4" t="s">
        <v>2</v>
      </c>
      <c r="C69">
        <v>303565</v>
      </c>
      <c r="D69">
        <v>274816</v>
      </c>
      <c r="E69">
        <v>274424</v>
      </c>
    </row>
    <row r="70" spans="2:5" ht="13.5">
      <c r="B70" s="4" t="s">
        <v>3</v>
      </c>
      <c r="C70">
        <v>352316</v>
      </c>
      <c r="D70">
        <v>342768</v>
      </c>
      <c r="E70">
        <v>330402</v>
      </c>
    </row>
    <row r="71" spans="2:5" ht="13.5">
      <c r="B71" s="4" t="s">
        <v>4</v>
      </c>
      <c r="C71">
        <v>961395</v>
      </c>
      <c r="D71">
        <v>342768</v>
      </c>
      <c r="E71">
        <v>330402</v>
      </c>
    </row>
    <row r="72" spans="2:5" ht="13.5">
      <c r="B72" s="4" t="s">
        <v>5</v>
      </c>
      <c r="C72">
        <v>553420</v>
      </c>
      <c r="D72">
        <v>505035</v>
      </c>
      <c r="E72">
        <v>454082</v>
      </c>
    </row>
    <row r="73" spans="2:5" ht="13.5">
      <c r="B73" s="4" t="s">
        <v>6</v>
      </c>
      <c r="C73">
        <v>214856</v>
      </c>
      <c r="D73">
        <v>192890</v>
      </c>
      <c r="E73">
        <v>212342</v>
      </c>
    </row>
    <row r="74" spans="2:5" ht="13.5">
      <c r="B74" s="4" t="s">
        <v>7</v>
      </c>
      <c r="C74">
        <v>360553</v>
      </c>
      <c r="D74">
        <v>365858</v>
      </c>
      <c r="E74">
        <v>346113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77">
      <selection activeCell="I224" sqref="I224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E12" sqref="E12"/>
    </sheetView>
  </sheetViews>
  <sheetFormatPr defaultColWidth="12.57421875" defaultRowHeight="12.75"/>
  <cols>
    <col min="1" max="1" width="17.28125" style="0" customWidth="1"/>
    <col min="2" max="2" width="12.8515625" style="0" customWidth="1"/>
    <col min="3" max="3" width="13.00390625" style="0" customWidth="1"/>
    <col min="4" max="4" width="17.57421875" style="0" customWidth="1"/>
    <col min="5" max="5" width="12.8515625" style="0" customWidth="1"/>
    <col min="6" max="16384" width="11.57421875" style="0" customWidth="1"/>
  </cols>
  <sheetData>
    <row r="2" spans="2:5" ht="12.75">
      <c r="B2" t="s">
        <v>16</v>
      </c>
      <c r="C2" t="s">
        <v>17</v>
      </c>
      <c r="D2" t="s">
        <v>18</v>
      </c>
      <c r="E2" t="s">
        <v>19</v>
      </c>
    </row>
    <row r="3" spans="1:5" ht="12.75">
      <c r="A3" t="s">
        <v>20</v>
      </c>
      <c r="B3">
        <v>1166.9</v>
      </c>
      <c r="C3">
        <v>1290.7</v>
      </c>
      <c r="D3" s="6">
        <v>-101003</v>
      </c>
      <c r="E3" s="6">
        <v>-145980</v>
      </c>
    </row>
    <row r="4" spans="1:5" ht="12.75">
      <c r="A4" t="s">
        <v>21</v>
      </c>
      <c r="B4">
        <v>849.29</v>
      </c>
      <c r="C4">
        <v>822.84</v>
      </c>
      <c r="D4" s="6">
        <v>-29022</v>
      </c>
      <c r="E4" s="6">
        <v>-36633</v>
      </c>
    </row>
    <row r="5" spans="1:5" ht="12.75">
      <c r="A5" t="s">
        <v>22</v>
      </c>
      <c r="B5">
        <v>969.44</v>
      </c>
      <c r="C5">
        <v>946.29</v>
      </c>
      <c r="D5" s="6">
        <v>-59356</v>
      </c>
      <c r="E5" s="6">
        <v>-74681</v>
      </c>
    </row>
    <row r="6" spans="1:5" ht="12.75">
      <c r="A6" t="s">
        <v>23</v>
      </c>
      <c r="B6">
        <v>615.19</v>
      </c>
      <c r="C6">
        <v>563.88</v>
      </c>
      <c r="D6" s="6">
        <v>-9697</v>
      </c>
      <c r="E6" s="6">
        <v>-11372</v>
      </c>
    </row>
    <row r="7" spans="1:5" ht="12.75">
      <c r="A7" t="s">
        <v>24</v>
      </c>
      <c r="B7">
        <v>830.02</v>
      </c>
      <c r="C7">
        <v>836.72</v>
      </c>
      <c r="D7" s="6">
        <v>-22147</v>
      </c>
      <c r="E7" s="6">
        <v>-27908</v>
      </c>
    </row>
    <row r="8" spans="1:5" ht="12.75">
      <c r="A8" t="s">
        <v>25</v>
      </c>
      <c r="B8">
        <v>1335.26</v>
      </c>
      <c r="C8">
        <v>1183.81</v>
      </c>
      <c r="D8" s="6">
        <v>-408641</v>
      </c>
      <c r="E8" s="6">
        <v>-506846</v>
      </c>
    </row>
    <row r="9" spans="1:5" ht="12.75">
      <c r="A9" t="s">
        <v>26</v>
      </c>
      <c r="B9">
        <v>646.4</v>
      </c>
      <c r="C9">
        <v>636.79</v>
      </c>
      <c r="D9" s="6">
        <v>-17577</v>
      </c>
      <c r="E9" s="6">
        <v>-21844</v>
      </c>
    </row>
    <row r="12" spans="2:4" ht="12.75">
      <c r="B12" t="s">
        <v>18</v>
      </c>
      <c r="C12" t="s">
        <v>19</v>
      </c>
      <c r="D12" t="s">
        <v>27</v>
      </c>
    </row>
    <row r="13" spans="1:4" ht="12.75">
      <c r="A13" t="s">
        <v>20</v>
      </c>
      <c r="B13" s="6">
        <v>-101003</v>
      </c>
      <c r="C13" s="6">
        <v>-145980</v>
      </c>
      <c r="D13" s="6">
        <f>C13-B13</f>
        <v>-44977</v>
      </c>
    </row>
    <row r="14" spans="1:4" ht="12.75">
      <c r="A14" t="s">
        <v>21</v>
      </c>
      <c r="B14" s="6">
        <v>-29022</v>
      </c>
      <c r="C14" s="6">
        <v>-36633</v>
      </c>
      <c r="D14" s="6">
        <f>C14-B14</f>
        <v>-7611</v>
      </c>
    </row>
    <row r="15" spans="1:4" ht="12.75">
      <c r="A15" t="s">
        <v>22</v>
      </c>
      <c r="B15" s="6">
        <v>-59356</v>
      </c>
      <c r="C15" s="6">
        <v>-74681</v>
      </c>
      <c r="D15" s="6">
        <f>C15-B15</f>
        <v>-15325</v>
      </c>
    </row>
    <row r="16" spans="1:4" ht="12.75">
      <c r="A16" t="s">
        <v>23</v>
      </c>
      <c r="B16" s="6">
        <v>-9697</v>
      </c>
      <c r="C16" s="6">
        <v>-11372</v>
      </c>
      <c r="D16" s="6">
        <f>C16-B16</f>
        <v>-1675</v>
      </c>
    </row>
    <row r="17" spans="1:4" ht="12.75">
      <c r="A17" t="s">
        <v>24</v>
      </c>
      <c r="B17" s="6">
        <v>-22147</v>
      </c>
      <c r="C17" s="6">
        <v>-27908</v>
      </c>
      <c r="D17" s="6">
        <f>C17-B17</f>
        <v>-5761</v>
      </c>
    </row>
    <row r="18" spans="1:4" ht="12.75">
      <c r="A18" t="s">
        <v>25</v>
      </c>
      <c r="B18" s="6">
        <v>-408641</v>
      </c>
      <c r="C18" s="6">
        <v>-506846</v>
      </c>
      <c r="D18" s="6">
        <f>C18-B18</f>
        <v>-98205</v>
      </c>
    </row>
    <row r="19" spans="1:4" ht="12.75">
      <c r="A19" t="s">
        <v>26</v>
      </c>
      <c r="B19" s="6">
        <v>-17577</v>
      </c>
      <c r="C19" s="6">
        <v>-21844</v>
      </c>
      <c r="D19" s="6">
        <f>C19-B19</f>
        <v>-4267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2016-04-05T09:22:24Z</dcterms:created>
  <dcterms:modified xsi:type="dcterms:W3CDTF">2017-04-07T16:31:27Z</dcterms:modified>
  <cp:category/>
  <cp:version/>
  <cp:contentType/>
  <cp:contentStatus/>
  <cp:revision>27</cp:revision>
</cp:coreProperties>
</file>