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085"/>
  </bookViews>
  <sheets>
    <sheet name="Repartition_sectorielle" sheetId="1" r:id="rId1"/>
    <sheet name="Repartition_regionale" sheetId="4" r:id="rId2"/>
    <sheet name="Donnees_comptables" sheetId="2" r:id="rId3"/>
    <sheet name="Definitions" sheetId="5" r:id="rId4"/>
  </sheets>
  <definedNames>
    <definedName name="IDX" localSheetId="1">Repartition_regionale!$A$1</definedName>
  </definedNames>
  <calcPr calcId="152511"/>
</workbook>
</file>

<file path=xl/calcChain.xml><?xml version="1.0" encoding="utf-8"?>
<calcChain xmlns="http://schemas.openxmlformats.org/spreadsheetml/2006/main">
  <c r="K25" i="2" l="1"/>
  <c r="F25" i="2"/>
  <c r="E25" i="2" l="1"/>
  <c r="D25" i="2"/>
  <c r="C26" i="1" l="1"/>
</calcChain>
</file>

<file path=xl/sharedStrings.xml><?xml version="1.0" encoding="utf-8"?>
<sst xmlns="http://schemas.openxmlformats.org/spreadsheetml/2006/main" count="126" uniqueCount="85">
  <si>
    <t>Bretagne</t>
  </si>
  <si>
    <t>Île-de-France</t>
  </si>
  <si>
    <t>Equivalent temps plein</t>
  </si>
  <si>
    <t>Unité légale</t>
  </si>
  <si>
    <t>Région du siège social de la JEI</t>
  </si>
  <si>
    <t>Nombre d'entreprises JEI</t>
  </si>
  <si>
    <t>Les jeunes entreprises innovantes : répartition régionale en 2013</t>
  </si>
  <si>
    <t>Activités administratives et autres activités de soutien aux entreprises</t>
  </si>
  <si>
    <t>Activités auxiliaires de services financiers et d'assurance</t>
  </si>
  <si>
    <t>Activités d'architecture et d'ingénierie ; activités de contrôle et analyses techniques</t>
  </si>
  <si>
    <t>Activités des services financiers, hors assurance et caisses de retraite</t>
  </si>
  <si>
    <t>Activités des sièges sociaux ; conseil de gestion</t>
  </si>
  <si>
    <t>Autres activités spécialisées, scientifiques et techniques</t>
  </si>
  <si>
    <t>Autres industries manufacturières</t>
  </si>
  <si>
    <t>Autres secteurs de commerce et services</t>
  </si>
  <si>
    <t>Autres secteurs de l'industrie et de la construction</t>
  </si>
  <si>
    <t>Commerce de détail, à l'exception des automobiles et des motocycles</t>
  </si>
  <si>
    <t>Commerce de gros, à l'exception des automobiles et des motocycles</t>
  </si>
  <si>
    <t>Fabrication d'équipements électriques</t>
  </si>
  <si>
    <t>Fabrication de machines et équipements n.c.a.</t>
  </si>
  <si>
    <t>Fabrication de produits informatiques, électroniques et optiques</t>
  </si>
  <si>
    <t>Production de films cinématographiques, de vidéo et de programmes de télévision ; enregistrement sonore et édition musicale</t>
  </si>
  <si>
    <t>Programmation, conseil et autres activités informatiques</t>
  </si>
  <si>
    <t>Publicité et études de marché</t>
  </si>
  <si>
    <t>Recherche-développement scientifique</t>
  </si>
  <si>
    <t>Services d'information</t>
  </si>
  <si>
    <t>Télécommunications</t>
  </si>
  <si>
    <t>Édition</t>
  </si>
  <si>
    <t>-</t>
  </si>
  <si>
    <t>Nombre d'entreprises bénéficiaires du dispositif JEI</t>
  </si>
  <si>
    <t>Secteur d'activité</t>
  </si>
  <si>
    <t>Division</t>
  </si>
  <si>
    <t>Total</t>
  </si>
  <si>
    <t>NAF 88</t>
  </si>
  <si>
    <t>S</t>
  </si>
  <si>
    <t>Méthodologie</t>
  </si>
  <si>
    <t>PÉRIMÈTRE DE L’ÉTUDE</t>
  </si>
  <si>
    <t>Cette aide à la R&amp;D et à l’innovation permet aux jeunes entreprises de bénéficier, sous certaines conditions, d’avantages fiscaux et d’une exonération des charges sociales relatives aux emplois hautement qualifiés.</t>
  </si>
  <si>
    <t>Le dispositif JEI</t>
  </si>
  <si>
    <t>Les 5 conditions d’éligibilité au dispositif JEI sont les suivantes :</t>
  </si>
  <si>
    <t>Etre une PME (employer moins de 250 personnes et avoir soit un chiffre d’affaires inférieur à 50 M€, soit un total de bilan inférieur à 43 M€).</t>
  </si>
  <si>
    <t>Avoir été créée depuis moins de 8 ans.</t>
  </si>
  <si>
    <t>Avoir réalisé au cours de l'exercice des dépenses de R&amp;D représentant au  minimum 15 %  des charges fiscalement déductibles au titre de cet exercice.</t>
  </si>
  <si>
    <t>Être détenue à plus de 50 % par des personnes physiques ; une PME elle-même détenue à plus de 50 % par des personnes physiques, des sociétés de capital-risque, des fonds communs de placement à risque, des sociétés de développement régional, des sociétés financières d'innovation ou des sociétés unipersonnelles d'investissement à risque, à la condition qu'il n'existe pas de lien de dépendance entre la JEI et ces sociétés ou fonds ; par des associations ou fondations reconnues d'utilité publique à caractère scientifique ou des établissements publics de recherche et d'enseignement ou leurs filiales.</t>
  </si>
  <si>
    <t>Ne pas avoir été créée dans le cadre d'une concentration, d'une restructuration, d'une extension d'activités préexistantes ou d'une reprise de telles activités.</t>
  </si>
  <si>
    <t>Définitions</t>
  </si>
  <si>
    <t>Sources : Traitements DGE à partir des données Acoss et Insee (Esane) 2013</t>
  </si>
  <si>
    <t>Sources : traitement DGE à partir des données Acoss et Insee (Esane - Clap), 2013</t>
  </si>
  <si>
    <t>Les jeunes entreprises innovantes (JEI) : répartition sectorielle en 2013</t>
  </si>
  <si>
    <t xml:space="preserve">Equivalent temps plein </t>
  </si>
  <si>
    <t>Effectif</t>
  </si>
  <si>
    <t>Les jeunes entreprises innovantes : principales grandeurs comptables en 2013 par secteur d'activité</t>
  </si>
  <si>
    <t>Chiffre d'affaires HT</t>
  </si>
  <si>
    <t>Taux d'exportation</t>
  </si>
  <si>
    <t>Valeur ajoutée HT</t>
  </si>
  <si>
    <t>%</t>
  </si>
  <si>
    <t>K €</t>
  </si>
  <si>
    <t>EBE</t>
  </si>
  <si>
    <t>Investissements totaux</t>
  </si>
  <si>
    <t>Valeur ajoutée HT / Chiffre d'affaires HT</t>
  </si>
  <si>
    <r>
      <t>Les</t>
    </r>
    <r>
      <rPr>
        <u/>
        <sz val="12"/>
        <rFont val="Calibri"/>
        <family val="2"/>
      </rPr>
      <t xml:space="preserve"> exonérations fiscales</t>
    </r>
    <r>
      <rPr>
        <sz val="12"/>
        <rFont val="Calibri"/>
        <family val="2"/>
      </rPr>
      <t xml:space="preserve"> du dispositif JEI concernent l’exonération temporaire d'impôt sur les bénéfices, l’exonération d'imposition forfaitaire le cas échéant et l’exonération de taxes locales sur délibération des collectivités territoriales.</t>
    </r>
  </si>
  <si>
    <r>
      <t xml:space="preserve">Les </t>
    </r>
    <r>
      <rPr>
        <u/>
        <sz val="12"/>
        <rFont val="Calibri"/>
        <family val="2"/>
      </rPr>
      <t>exonérations sociales</t>
    </r>
    <r>
      <rPr>
        <sz val="12"/>
        <rFont val="Calibri"/>
        <family val="2"/>
      </rPr>
      <t xml:space="preserve"> du dispositif JEI porte sur l’exonération des cotisations sociales patronales de Sécurité Sociale (cotisations versées au titre des assurances sociales, des allocations familiales, des accidents du travail et des maladies professionnelles). Les emplois concernés correspondent aux salariés de l'entreprise participant à l'activité de recherche : chercheurs, techniciens, gestionnaires de projet de recherche et de développement, juristes chargés de la protection industrielle et des accords de technologie, personnes chargées des tests pré-concurrentiels (MESR, MINEFI, MSPS, 2004).</t>
    </r>
  </si>
  <si>
    <t>L’analyse porte sur les entreprises ayant bénéficié du dispositif Jeune entreprise innovante (JEI) en 2013, identifiées à partir des bases de données de l’Acoss.</t>
  </si>
  <si>
    <t>Sources : traitements DGE à partir des données Acoss et Insee (Esane - Clap), 2013</t>
  </si>
  <si>
    <t>S : Secret statistique</t>
  </si>
  <si>
    <t xml:space="preserve">Sous-champ des entreprises JEI pour lesquelles les données comptables 2013 ont pu être exploitées </t>
  </si>
  <si>
    <t>SECRET STATISTIQUE</t>
  </si>
  <si>
    <t xml:space="preserve">Chiffre d'affaires moyen HT </t>
  </si>
  <si>
    <t>Chiffre d'affaires médian HT</t>
  </si>
  <si>
    <t>Deux règles d'application du secret statistique :</t>
  </si>
  <si>
    <t>On ne publie aucune donnée pour laquelle une seule entreprise représente 85% ou plus de la valeur obtenue</t>
  </si>
  <si>
    <t>Effectif salarié</t>
  </si>
  <si>
    <t>Grand Est</t>
  </si>
  <si>
    <t>Nouvelle Aquitaine</t>
  </si>
  <si>
    <t>Auvergne Rhône-Alpes</t>
  </si>
  <si>
    <t>Centre-Val-De-Loire</t>
  </si>
  <si>
    <t>Bourgogne-Franche-Comté</t>
  </si>
  <si>
    <t>Hauts-De-France</t>
  </si>
  <si>
    <t>Normandie</t>
  </si>
  <si>
    <t>Pays de la Loire</t>
  </si>
  <si>
    <t>Occitanie</t>
  </si>
  <si>
    <t>Provence-Alpes-Côte-D'Azur</t>
  </si>
  <si>
    <t xml:space="preserve">DOM TOM </t>
  </si>
  <si>
    <t>Corse</t>
  </si>
  <si>
    <t>On ne publie aucun résultat qui concerne moins de trois entreprises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</si>
</sst>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 _€_-;\-* #,##0.0\ _€_-;_-* &quot;-&quot;??\ _€_-;_-@_-"/>
    <numFmt numFmtId="165" formatCode="_-* #,##0\ _€_-;\-* #,##0\ _€_-;_-* &quot;-&quot;??\ _€_-;_-@_-"/>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2"/>
      <color theme="1"/>
      <name val="Calibri"/>
      <family val="2"/>
      <scheme val="minor"/>
    </font>
    <font>
      <b/>
      <sz val="10"/>
      <name val="Calibri"/>
      <family val="2"/>
    </font>
    <font>
      <b/>
      <sz val="10"/>
      <color theme="1"/>
      <name val="Calibri"/>
      <family val="2"/>
      <scheme val="minor"/>
    </font>
    <font>
      <b/>
      <sz val="11"/>
      <name val="Calibri"/>
      <family val="2"/>
    </font>
    <font>
      <b/>
      <sz val="12"/>
      <name val="Calibri"/>
      <family val="2"/>
    </font>
    <font>
      <sz val="12"/>
      <name val="Calibri"/>
      <family val="2"/>
    </font>
    <font>
      <i/>
      <sz val="12"/>
      <name val="Calibri"/>
      <family val="2"/>
    </font>
    <font>
      <u/>
      <sz val="12"/>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4">
    <xf numFmtId="0" fontId="0" fillId="0" borderId="0" xfId="0"/>
    <xf numFmtId="0" fontId="0" fillId="0" borderId="0" xfId="0" applyFill="1" applyBorder="1" applyAlignment="1">
      <alignment vertical="top"/>
    </xf>
    <xf numFmtId="0" fontId="0" fillId="0" borderId="1" xfId="0" applyBorder="1"/>
    <xf numFmtId="0" fontId="2" fillId="0" borderId="1" xfId="0" applyFont="1" applyBorder="1" applyAlignment="1">
      <alignment horizontal="center" vertical="top" wrapText="1"/>
    </xf>
    <xf numFmtId="0" fontId="0" fillId="0" borderId="0" xfId="0" applyAlignment="1">
      <alignment horizontal="center"/>
    </xf>
    <xf numFmtId="0" fontId="1" fillId="0" borderId="0" xfId="0" applyFont="1" applyAlignment="1">
      <alignment vertical="top"/>
    </xf>
    <xf numFmtId="0" fontId="1" fillId="0" borderId="0" xfId="0" applyFont="1"/>
    <xf numFmtId="0" fontId="0" fillId="0" borderId="0" xfId="0" applyBorder="1" applyAlignment="1">
      <alignment vertical="top" wrapText="1"/>
    </xf>
    <xf numFmtId="0" fontId="0" fillId="0" borderId="1" xfId="0" applyBorder="1" applyAlignment="1">
      <alignment vertical="top"/>
    </xf>
    <xf numFmtId="11" fontId="0" fillId="0" borderId="1" xfId="0" applyNumberFormat="1" applyBorder="1" applyAlignment="1">
      <alignment horizontal="center" vertical="top"/>
    </xf>
    <xf numFmtId="0" fontId="0" fillId="0" borderId="1" xfId="0" quotePrefix="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0" fillId="0" borderId="1" xfId="0" applyBorder="1" applyAlignment="1">
      <alignment vertical="top" wrapText="1"/>
    </xf>
    <xf numFmtId="0" fontId="1" fillId="0" borderId="1" xfId="0" applyFont="1" applyBorder="1"/>
    <xf numFmtId="165" fontId="0" fillId="0" borderId="1" xfId="1" applyNumberFormat="1" applyFont="1" applyBorder="1"/>
    <xf numFmtId="0" fontId="0" fillId="0" borderId="0" xfId="0" applyBorder="1"/>
    <xf numFmtId="0" fontId="0" fillId="0" borderId="0" xfId="0" applyBorder="1" applyAlignment="1">
      <alignment vertical="top"/>
    </xf>
    <xf numFmtId="165" fontId="0" fillId="0" borderId="0" xfId="1" applyNumberFormat="1" applyFont="1" applyBorder="1" applyAlignment="1">
      <alignment vertical="top"/>
    </xf>
    <xf numFmtId="164" fontId="0" fillId="0" borderId="0" xfId="1" applyNumberFormat="1" applyFont="1" applyBorder="1" applyAlignment="1">
      <alignment vertical="top"/>
    </xf>
    <xf numFmtId="165" fontId="0" fillId="0" borderId="1" xfId="1" applyNumberFormat="1" applyFont="1" applyBorder="1" applyAlignment="1">
      <alignment vertical="top"/>
    </xf>
    <xf numFmtId="165" fontId="1" fillId="0" borderId="1" xfId="1" applyNumberFormat="1" applyFont="1" applyBorder="1"/>
    <xf numFmtId="3" fontId="4" fillId="0" borderId="0" xfId="1" applyNumberFormat="1" applyFont="1" applyAlignment="1">
      <alignment horizontal="left"/>
    </xf>
    <xf numFmtId="0" fontId="0" fillId="0" borderId="0" xfId="0" applyFill="1" applyBorder="1" applyAlignment="1">
      <alignment vertical="top" wrapText="1"/>
    </xf>
    <xf numFmtId="165" fontId="0" fillId="0" borderId="0" xfId="1" applyNumberFormat="1" applyFont="1" applyBorder="1"/>
    <xf numFmtId="44" fontId="6" fillId="2" borderId="1" xfId="2"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165" fontId="0" fillId="0" borderId="1" xfId="1" applyNumberFormat="1" applyFont="1" applyBorder="1" applyAlignment="1">
      <alignment vertical="top" wrapText="1"/>
    </xf>
    <xf numFmtId="0" fontId="7" fillId="2" borderId="1" xfId="0" applyFont="1" applyFill="1" applyBorder="1" applyAlignment="1">
      <alignment horizontal="center" vertical="center" wrapText="1"/>
    </xf>
    <xf numFmtId="44" fontId="1" fillId="2" borderId="1" xfId="2" applyFont="1" applyFill="1" applyBorder="1" applyAlignment="1">
      <alignment horizontal="center" vertical="center" wrapText="1"/>
    </xf>
    <xf numFmtId="0" fontId="6" fillId="0" borderId="1" xfId="0" applyFont="1" applyBorder="1" applyAlignment="1">
      <alignment horizontal="center" vertical="center"/>
    </xf>
    <xf numFmtId="44" fontId="1" fillId="2" borderId="1" xfId="2" applyFont="1" applyFill="1" applyBorder="1" applyAlignment="1">
      <alignment horizontal="center" vertical="center"/>
    </xf>
    <xf numFmtId="0" fontId="7" fillId="2" borderId="1" xfId="0" applyFont="1" applyFill="1"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Alignment="1">
      <alignment wrapText="1"/>
    </xf>
    <xf numFmtId="0" fontId="9" fillId="0" borderId="0" xfId="0" applyFont="1" applyAlignment="1">
      <alignment horizontal="left" indent="3"/>
    </xf>
    <xf numFmtId="3" fontId="0" fillId="0" borderId="1" xfId="1" applyNumberFormat="1" applyFont="1" applyBorder="1" applyAlignment="1">
      <alignment vertical="top"/>
    </xf>
    <xf numFmtId="3" fontId="0" fillId="0" borderId="1" xfId="1" applyNumberFormat="1" applyFont="1" applyBorder="1" applyAlignment="1">
      <alignment horizontal="center" vertical="top"/>
    </xf>
    <xf numFmtId="0" fontId="1" fillId="0" borderId="0" xfId="0" applyFont="1" applyBorder="1" applyAlignment="1">
      <alignment vertical="top" wrapText="1"/>
    </xf>
    <xf numFmtId="0" fontId="1" fillId="0" borderId="1" xfId="0" applyFont="1" applyBorder="1" applyAlignment="1">
      <alignment horizontal="center" vertical="center"/>
    </xf>
    <xf numFmtId="3" fontId="0" fillId="0" borderId="1" xfId="1" applyNumberFormat="1" applyFont="1" applyFill="1" applyBorder="1" applyAlignment="1">
      <alignment vertical="top"/>
    </xf>
    <xf numFmtId="3" fontId="0" fillId="0" borderId="1" xfId="1" applyNumberFormat="1" applyFont="1" applyFill="1" applyBorder="1" applyAlignment="1">
      <alignment horizontal="center" vertical="top"/>
    </xf>
    <xf numFmtId="0" fontId="7"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65" fontId="0" fillId="0" borderId="2" xfId="1" applyNumberFormat="1" applyFont="1" applyBorder="1" applyAlignment="1">
      <alignment vertical="top" wrapText="1"/>
    </xf>
    <xf numFmtId="165" fontId="0" fillId="0" borderId="2" xfId="1" applyNumberFormat="1" applyFont="1" applyFill="1" applyBorder="1" applyAlignment="1">
      <alignment vertical="top" wrapText="1"/>
    </xf>
    <xf numFmtId="165" fontId="0" fillId="0" borderId="0" xfId="1" applyNumberFormat="1" applyFont="1" applyFill="1" applyBorder="1" applyAlignment="1">
      <alignment vertical="top" wrapText="1"/>
    </xf>
    <xf numFmtId="3" fontId="0" fillId="0" borderId="0" xfId="1" applyNumberFormat="1" applyFont="1" applyFill="1" applyBorder="1" applyAlignment="1">
      <alignment vertical="top"/>
    </xf>
    <xf numFmtId="3" fontId="0" fillId="0" borderId="0" xfId="1" applyNumberFormat="1" applyFont="1" applyFill="1" applyBorder="1" applyAlignment="1">
      <alignment horizontal="center" vertical="top"/>
    </xf>
    <xf numFmtId="0" fontId="0" fillId="0" borderId="1" xfId="0" applyBorder="1" applyAlignment="1">
      <alignment wrapText="1"/>
    </xf>
    <xf numFmtId="3" fontId="2" fillId="0" borderId="0" xfId="1" applyNumberFormat="1" applyFont="1" applyAlignment="1">
      <alignment horizontal="left"/>
    </xf>
    <xf numFmtId="0" fontId="0" fillId="0" borderId="1" xfId="0" applyBorder="1" applyAlignment="1">
      <alignment horizontal="center" vertical="center"/>
    </xf>
    <xf numFmtId="3" fontId="1" fillId="0" borderId="1" xfId="0" applyNumberFormat="1" applyFont="1" applyBorder="1"/>
    <xf numFmtId="165" fontId="1" fillId="0" borderId="1" xfId="0" applyNumberFormat="1" applyFont="1" applyBorder="1"/>
    <xf numFmtId="3" fontId="1" fillId="0" borderId="1" xfId="0" applyNumberFormat="1" applyFont="1" applyFill="1" applyBorder="1"/>
    <xf numFmtId="0" fontId="2" fillId="0" borderId="0" xfId="0" applyFont="1"/>
    <xf numFmtId="0" fontId="0" fillId="0" borderId="0" xfId="0" applyAlignment="1">
      <alignment horizontal="left" indent="3"/>
    </xf>
    <xf numFmtId="3" fontId="1" fillId="0" borderId="1" xfId="1" applyNumberFormat="1" applyFont="1" applyFill="1" applyBorder="1" applyAlignment="1">
      <alignment vertical="top"/>
    </xf>
    <xf numFmtId="165" fontId="0" fillId="0" borderId="0" xfId="1" applyNumberFormat="1" applyFont="1" applyBorder="1" applyAlignment="1">
      <alignment vertical="top" wrapText="1"/>
    </xf>
    <xf numFmtId="0" fontId="1" fillId="0" borderId="0" xfId="0" applyFont="1" applyFill="1" applyBorder="1" applyAlignment="1">
      <alignment vertical="top" wrapText="1"/>
    </xf>
    <xf numFmtId="165" fontId="1" fillId="0" borderId="0" xfId="1" applyNumberFormat="1" applyFont="1"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wrapText="1"/>
    </xf>
  </cellXfs>
  <cellStyles count="3">
    <cellStyle name="Milliers" xfId="1" builtinId="3"/>
    <cellStyle name="Monétaire"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5" zoomScaleNormal="85" workbookViewId="0">
      <selection activeCell="B41" sqref="B41"/>
    </sheetView>
  </sheetViews>
  <sheetFormatPr baseColWidth="10" defaultColWidth="9.140625" defaultRowHeight="15" x14ac:dyDescent="0.25"/>
  <cols>
    <col min="2" max="2" width="78.28515625" bestFit="1" customWidth="1"/>
    <col min="3" max="3" width="26.85546875" customWidth="1"/>
    <col min="4" max="4" width="8.28515625" bestFit="1" customWidth="1"/>
  </cols>
  <sheetData>
    <row r="1" spans="1:3" x14ac:dyDescent="0.25">
      <c r="A1" s="6" t="s">
        <v>48</v>
      </c>
    </row>
    <row r="2" spans="1:3" x14ac:dyDescent="0.25">
      <c r="B2" s="4"/>
    </row>
    <row r="3" spans="1:3" ht="51" customHeight="1" x14ac:dyDescent="0.25">
      <c r="A3" s="11" t="s">
        <v>31</v>
      </c>
      <c r="B3" s="11" t="s">
        <v>30</v>
      </c>
      <c r="C3" s="27" t="s">
        <v>29</v>
      </c>
    </row>
    <row r="4" spans="1:3" ht="18.75" customHeight="1" x14ac:dyDescent="0.25">
      <c r="A4" s="64" t="s">
        <v>33</v>
      </c>
      <c r="B4" s="65"/>
      <c r="C4" s="12"/>
    </row>
    <row r="5" spans="1:3" ht="15.75" customHeight="1" x14ac:dyDescent="0.25">
      <c r="A5" s="8">
        <v>26</v>
      </c>
      <c r="B5" s="8" t="s">
        <v>20</v>
      </c>
      <c r="C5" s="20">
        <v>95</v>
      </c>
    </row>
    <row r="6" spans="1:3" ht="18" customHeight="1" x14ac:dyDescent="0.25">
      <c r="A6" s="8">
        <v>27</v>
      </c>
      <c r="B6" s="8" t="s">
        <v>18</v>
      </c>
      <c r="C6" s="20">
        <v>18</v>
      </c>
    </row>
    <row r="7" spans="1:3" ht="18" customHeight="1" x14ac:dyDescent="0.25">
      <c r="A7" s="8">
        <v>28</v>
      </c>
      <c r="B7" s="8" t="s">
        <v>19</v>
      </c>
      <c r="C7" s="20">
        <v>25</v>
      </c>
    </row>
    <row r="8" spans="1:3" ht="18" customHeight="1" x14ac:dyDescent="0.25">
      <c r="A8" s="8">
        <v>32</v>
      </c>
      <c r="B8" s="8" t="s">
        <v>13</v>
      </c>
      <c r="C8" s="20">
        <v>27</v>
      </c>
    </row>
    <row r="9" spans="1:3" ht="18" customHeight="1" x14ac:dyDescent="0.25">
      <c r="A9" s="10" t="s">
        <v>28</v>
      </c>
      <c r="B9" s="8" t="s">
        <v>15</v>
      </c>
      <c r="C9" s="20">
        <v>99</v>
      </c>
    </row>
    <row r="10" spans="1:3" ht="18" customHeight="1" x14ac:dyDescent="0.25">
      <c r="A10" s="8">
        <v>46</v>
      </c>
      <c r="B10" s="8" t="s">
        <v>17</v>
      </c>
      <c r="C10" s="20">
        <v>73</v>
      </c>
    </row>
    <row r="11" spans="1:3" ht="18" customHeight="1" x14ac:dyDescent="0.25">
      <c r="A11" s="8">
        <v>47</v>
      </c>
      <c r="B11" s="8" t="s">
        <v>16</v>
      </c>
      <c r="C11" s="20">
        <v>39</v>
      </c>
    </row>
    <row r="12" spans="1:3" ht="18" customHeight="1" x14ac:dyDescent="0.25">
      <c r="A12" s="8">
        <v>58</v>
      </c>
      <c r="B12" s="8" t="s">
        <v>27</v>
      </c>
      <c r="C12" s="20">
        <v>299</v>
      </c>
    </row>
    <row r="13" spans="1:3" ht="32.25" customHeight="1" x14ac:dyDescent="0.25">
      <c r="A13" s="8">
        <v>59</v>
      </c>
      <c r="B13" s="13" t="s">
        <v>21</v>
      </c>
      <c r="C13" s="20">
        <v>42</v>
      </c>
    </row>
    <row r="14" spans="1:3" ht="18" customHeight="1" x14ac:dyDescent="0.25">
      <c r="A14" s="8">
        <v>61</v>
      </c>
      <c r="B14" s="8" t="s">
        <v>26</v>
      </c>
      <c r="C14" s="20">
        <v>18</v>
      </c>
    </row>
    <row r="15" spans="1:3" ht="18" customHeight="1" x14ac:dyDescent="0.25">
      <c r="A15" s="8">
        <v>62</v>
      </c>
      <c r="B15" s="8" t="s">
        <v>22</v>
      </c>
      <c r="C15" s="20">
        <v>924</v>
      </c>
    </row>
    <row r="16" spans="1:3" ht="18" customHeight="1" x14ac:dyDescent="0.25">
      <c r="A16" s="8">
        <v>63</v>
      </c>
      <c r="B16" s="8" t="s">
        <v>25</v>
      </c>
      <c r="C16" s="20">
        <v>90</v>
      </c>
    </row>
    <row r="17" spans="1:8" ht="18" customHeight="1" x14ac:dyDescent="0.25">
      <c r="A17" s="8">
        <v>70</v>
      </c>
      <c r="B17" s="8" t="s">
        <v>11</v>
      </c>
      <c r="C17" s="20">
        <v>233</v>
      </c>
    </row>
    <row r="18" spans="1:8" ht="18" customHeight="1" x14ac:dyDescent="0.25">
      <c r="A18" s="8">
        <v>71</v>
      </c>
      <c r="B18" s="8" t="s">
        <v>9</v>
      </c>
      <c r="C18" s="20">
        <v>470</v>
      </c>
    </row>
    <row r="19" spans="1:8" x14ac:dyDescent="0.25">
      <c r="A19" s="8">
        <v>72</v>
      </c>
      <c r="B19" s="8" t="s">
        <v>24</v>
      </c>
      <c r="C19" s="20">
        <v>441</v>
      </c>
    </row>
    <row r="20" spans="1:8" x14ac:dyDescent="0.25">
      <c r="A20" s="8">
        <v>73</v>
      </c>
      <c r="B20" s="8" t="s">
        <v>23</v>
      </c>
      <c r="C20" s="20">
        <v>30</v>
      </c>
    </row>
    <row r="21" spans="1:8" x14ac:dyDescent="0.25">
      <c r="A21" s="8">
        <v>74</v>
      </c>
      <c r="B21" s="8" t="s">
        <v>12</v>
      </c>
      <c r="C21" s="20">
        <v>163</v>
      </c>
    </row>
    <row r="22" spans="1:8" x14ac:dyDescent="0.25">
      <c r="A22" s="8">
        <v>82</v>
      </c>
      <c r="B22" s="8" t="s">
        <v>7</v>
      </c>
      <c r="C22" s="20">
        <v>28</v>
      </c>
    </row>
    <row r="23" spans="1:8" x14ac:dyDescent="0.25">
      <c r="A23" s="8">
        <v>66</v>
      </c>
      <c r="B23" s="8" t="s">
        <v>8</v>
      </c>
      <c r="C23" s="20">
        <v>14</v>
      </c>
    </row>
    <row r="24" spans="1:8" x14ac:dyDescent="0.25">
      <c r="A24" s="8">
        <v>64</v>
      </c>
      <c r="B24" s="8" t="s">
        <v>10</v>
      </c>
      <c r="C24" s="20">
        <v>13</v>
      </c>
    </row>
    <row r="25" spans="1:8" x14ac:dyDescent="0.25">
      <c r="A25" s="9" t="s">
        <v>28</v>
      </c>
      <c r="B25" s="8" t="s">
        <v>14</v>
      </c>
      <c r="C25" s="20">
        <v>48</v>
      </c>
    </row>
    <row r="26" spans="1:8" x14ac:dyDescent="0.25">
      <c r="A26" s="2"/>
      <c r="B26" s="14" t="s">
        <v>32</v>
      </c>
      <c r="C26" s="21">
        <f>SUM(C5:C25)</f>
        <v>3189</v>
      </c>
    </row>
    <row r="27" spans="1:8" x14ac:dyDescent="0.25">
      <c r="A27" t="s">
        <v>46</v>
      </c>
    </row>
    <row r="30" spans="1:8" x14ac:dyDescent="0.25">
      <c r="E30" s="7"/>
      <c r="F30" s="7"/>
      <c r="G30" s="7"/>
      <c r="H30" s="7"/>
    </row>
  </sheetData>
  <mergeCells count="1">
    <mergeCell ref="A4:B4"/>
  </mergeCells>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A40" sqref="A40"/>
    </sheetView>
  </sheetViews>
  <sheetFormatPr baseColWidth="10" defaultRowHeight="15" x14ac:dyDescent="0.25"/>
  <cols>
    <col min="1" max="1" width="28.5703125" customWidth="1"/>
    <col min="2" max="2" width="21.28515625" bestFit="1" customWidth="1"/>
    <col min="3" max="3" width="28.28515625" bestFit="1" customWidth="1"/>
    <col min="6" max="6" width="35.85546875" bestFit="1" customWidth="1"/>
    <col min="7" max="7" width="17.42578125" customWidth="1"/>
    <col min="8" max="8" width="21.28515625" customWidth="1"/>
  </cols>
  <sheetData>
    <row r="1" spans="1:4" x14ac:dyDescent="0.25">
      <c r="A1" s="5" t="s">
        <v>6</v>
      </c>
    </row>
    <row r="2" spans="1:4" x14ac:dyDescent="0.25">
      <c r="A2" s="4"/>
    </row>
    <row r="3" spans="1:4" ht="15" customHeight="1" x14ac:dyDescent="0.25">
      <c r="A3" s="69" t="s">
        <v>4</v>
      </c>
      <c r="B3" s="66" t="s">
        <v>5</v>
      </c>
      <c r="C3" s="72" t="s">
        <v>71</v>
      </c>
      <c r="D3" s="16"/>
    </row>
    <row r="4" spans="1:4" x14ac:dyDescent="0.25">
      <c r="A4" s="70"/>
      <c r="B4" s="67"/>
      <c r="C4" s="72"/>
      <c r="D4" s="16"/>
    </row>
    <row r="5" spans="1:4" x14ac:dyDescent="0.25">
      <c r="A5" s="71"/>
      <c r="B5" s="68"/>
      <c r="C5" s="72"/>
      <c r="D5" s="16"/>
    </row>
    <row r="6" spans="1:4" x14ac:dyDescent="0.25">
      <c r="A6" s="12"/>
      <c r="B6" s="3" t="s">
        <v>3</v>
      </c>
      <c r="C6" s="3" t="s">
        <v>2</v>
      </c>
      <c r="D6" s="16"/>
    </row>
    <row r="7" spans="1:4" x14ac:dyDescent="0.25">
      <c r="A7" s="2" t="s">
        <v>1</v>
      </c>
      <c r="B7" s="28">
        <v>1392</v>
      </c>
      <c r="C7" s="15">
        <v>9360</v>
      </c>
      <c r="D7" s="16"/>
    </row>
    <row r="8" spans="1:4" x14ac:dyDescent="0.25">
      <c r="A8" s="2" t="s">
        <v>74</v>
      </c>
      <c r="B8" s="15">
        <v>393</v>
      </c>
      <c r="C8" s="15">
        <v>2524</v>
      </c>
      <c r="D8" s="16"/>
    </row>
    <row r="9" spans="1:4" x14ac:dyDescent="0.25">
      <c r="A9" s="2" t="s">
        <v>81</v>
      </c>
      <c r="B9" s="15">
        <v>305</v>
      </c>
      <c r="C9" s="15">
        <v>1730</v>
      </c>
      <c r="D9" s="16"/>
    </row>
    <row r="10" spans="1:4" x14ac:dyDescent="0.25">
      <c r="A10" s="2" t="s">
        <v>80</v>
      </c>
      <c r="B10" s="15">
        <v>266</v>
      </c>
      <c r="C10" s="15">
        <v>1317</v>
      </c>
      <c r="D10" s="16"/>
    </row>
    <row r="11" spans="1:4" x14ac:dyDescent="0.25">
      <c r="A11" s="2" t="s">
        <v>73</v>
      </c>
      <c r="B11" s="15">
        <v>166</v>
      </c>
      <c r="C11" s="15">
        <v>1002</v>
      </c>
      <c r="D11" s="16"/>
    </row>
    <row r="12" spans="1:4" x14ac:dyDescent="0.25">
      <c r="A12" s="2" t="s">
        <v>0</v>
      </c>
      <c r="B12" s="15">
        <v>134</v>
      </c>
      <c r="C12" s="15">
        <v>844</v>
      </c>
      <c r="D12" s="16"/>
    </row>
    <row r="13" spans="1:4" x14ac:dyDescent="0.25">
      <c r="A13" s="2" t="s">
        <v>72</v>
      </c>
      <c r="B13" s="15">
        <v>128</v>
      </c>
      <c r="C13" s="15">
        <v>605</v>
      </c>
      <c r="D13" s="16"/>
    </row>
    <row r="14" spans="1:4" x14ac:dyDescent="0.25">
      <c r="A14" s="13" t="s">
        <v>79</v>
      </c>
      <c r="B14" s="28">
        <v>106</v>
      </c>
      <c r="C14" s="15">
        <v>523</v>
      </c>
      <c r="D14" s="16"/>
    </row>
    <row r="15" spans="1:4" x14ac:dyDescent="0.25">
      <c r="A15" s="2" t="s">
        <v>77</v>
      </c>
      <c r="B15" s="15">
        <v>102</v>
      </c>
      <c r="C15" s="15">
        <v>642</v>
      </c>
      <c r="D15" s="16"/>
    </row>
    <row r="16" spans="1:4" x14ac:dyDescent="0.25">
      <c r="A16" s="2" t="s">
        <v>76</v>
      </c>
      <c r="B16" s="15">
        <v>84</v>
      </c>
      <c r="C16" s="15">
        <v>465</v>
      </c>
      <c r="D16" s="16"/>
    </row>
    <row r="17" spans="1:4" x14ac:dyDescent="0.25">
      <c r="A17" s="2" t="s">
        <v>78</v>
      </c>
      <c r="B17" s="15">
        <v>64</v>
      </c>
      <c r="C17" s="15">
        <v>307</v>
      </c>
      <c r="D17" s="16"/>
    </row>
    <row r="18" spans="1:4" x14ac:dyDescent="0.25">
      <c r="A18" s="2" t="s">
        <v>75</v>
      </c>
      <c r="B18" s="15">
        <v>33</v>
      </c>
      <c r="C18" s="15">
        <v>131</v>
      </c>
      <c r="D18" s="16"/>
    </row>
    <row r="19" spans="1:4" x14ac:dyDescent="0.25">
      <c r="A19" s="13" t="s">
        <v>82</v>
      </c>
      <c r="B19" s="28">
        <v>9</v>
      </c>
      <c r="C19" s="15">
        <v>23</v>
      </c>
      <c r="D19" s="16"/>
    </row>
    <row r="20" spans="1:4" x14ac:dyDescent="0.25">
      <c r="A20" s="13" t="s">
        <v>83</v>
      </c>
      <c r="B20" s="28">
        <v>7</v>
      </c>
      <c r="C20" s="15">
        <v>28</v>
      </c>
      <c r="D20" s="16"/>
    </row>
    <row r="21" spans="1:4" x14ac:dyDescent="0.25">
      <c r="A21" s="14" t="s">
        <v>32</v>
      </c>
      <c r="B21" s="21">
        <v>3189</v>
      </c>
      <c r="C21" s="21">
        <v>19501</v>
      </c>
      <c r="D21" s="16"/>
    </row>
    <row r="22" spans="1:4" x14ac:dyDescent="0.25">
      <c r="A22" s="1" t="s">
        <v>47</v>
      </c>
      <c r="B22" s="61"/>
      <c r="C22" s="24"/>
      <c r="D22" s="16"/>
    </row>
    <row r="23" spans="1:4" x14ac:dyDescent="0.25">
      <c r="B23" s="61"/>
      <c r="C23" s="24"/>
      <c r="D23" s="16"/>
    </row>
    <row r="24" spans="1:4" x14ac:dyDescent="0.25">
      <c r="A24" s="7"/>
      <c r="B24" s="61"/>
      <c r="C24" s="24"/>
      <c r="D24" s="16"/>
    </row>
    <row r="25" spans="1:4" x14ac:dyDescent="0.25">
      <c r="A25" s="7"/>
      <c r="B25" s="61"/>
      <c r="C25" s="24"/>
      <c r="D25" s="16"/>
    </row>
    <row r="26" spans="1:4" x14ac:dyDescent="0.25">
      <c r="A26" s="7"/>
      <c r="B26" s="61"/>
      <c r="C26" s="24"/>
      <c r="D26" s="16"/>
    </row>
    <row r="27" spans="1:4" x14ac:dyDescent="0.25">
      <c r="A27" s="7"/>
      <c r="B27" s="61"/>
      <c r="C27" s="24"/>
      <c r="D27" s="16"/>
    </row>
    <row r="28" spans="1:4" x14ac:dyDescent="0.25">
      <c r="A28" s="7"/>
      <c r="B28" s="61"/>
      <c r="C28" s="24"/>
      <c r="D28" s="16"/>
    </row>
    <row r="29" spans="1:4" x14ac:dyDescent="0.25">
      <c r="A29" s="7"/>
      <c r="B29" s="61"/>
      <c r="C29" s="24"/>
      <c r="D29" s="16"/>
    </row>
    <row r="30" spans="1:4" x14ac:dyDescent="0.25">
      <c r="A30" s="62"/>
      <c r="B30" s="63"/>
      <c r="C30" s="63"/>
      <c r="D30" s="16"/>
    </row>
    <row r="31" spans="1:4" x14ac:dyDescent="0.25">
      <c r="A31" s="23"/>
      <c r="B31" s="24"/>
      <c r="C31" s="24"/>
    </row>
  </sheetData>
  <mergeCells count="3">
    <mergeCell ref="B3:B5"/>
    <mergeCell ref="A3:A5"/>
    <mergeCell ref="C3:C5"/>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85" zoomScaleNormal="85" workbookViewId="0">
      <selection activeCell="I35" sqref="I35"/>
    </sheetView>
  </sheetViews>
  <sheetFormatPr baseColWidth="10" defaultColWidth="9.140625" defaultRowHeight="15" x14ac:dyDescent="0.25"/>
  <cols>
    <col min="1" max="2" width="9.140625" style="16"/>
    <col min="3" max="3" width="112.7109375" style="16" customWidth="1"/>
    <col min="4" max="4" width="22.140625" style="16" customWidth="1"/>
    <col min="5" max="5" width="18.85546875" style="16" customWidth="1"/>
    <col min="6" max="6" width="20" style="16" customWidth="1"/>
    <col min="7" max="7" width="16.7109375" style="16" customWidth="1"/>
    <col min="8" max="8" width="18.7109375" style="16" customWidth="1"/>
    <col min="9" max="9" width="24.42578125" style="16" customWidth="1"/>
    <col min="10" max="10" width="8.85546875" style="16" customWidth="1"/>
    <col min="11" max="11" width="20.5703125" style="16" customWidth="1"/>
    <col min="12" max="12" width="11" bestFit="1" customWidth="1"/>
    <col min="13" max="13" width="13.140625" style="16" bestFit="1" customWidth="1"/>
    <col min="14" max="16384" width="9.140625" style="16"/>
  </cols>
  <sheetData>
    <row r="1" spans="1:13" ht="15.75" x14ac:dyDescent="0.25">
      <c r="A1" s="22" t="s">
        <v>51</v>
      </c>
    </row>
    <row r="3" spans="1:13" ht="45" x14ac:dyDescent="0.25">
      <c r="B3" s="42" t="s">
        <v>31</v>
      </c>
      <c r="C3" s="42" t="s">
        <v>30</v>
      </c>
      <c r="D3" s="45" t="s">
        <v>5</v>
      </c>
      <c r="E3" s="30" t="s">
        <v>50</v>
      </c>
      <c r="F3" s="30" t="s">
        <v>52</v>
      </c>
      <c r="G3" s="29" t="s">
        <v>53</v>
      </c>
      <c r="H3" s="30" t="s">
        <v>54</v>
      </c>
      <c r="I3" s="30" t="s">
        <v>59</v>
      </c>
      <c r="J3" s="30" t="s">
        <v>57</v>
      </c>
      <c r="K3" s="30" t="s">
        <v>58</v>
      </c>
      <c r="L3" s="30" t="s">
        <v>67</v>
      </c>
      <c r="M3" s="30" t="s">
        <v>68</v>
      </c>
    </row>
    <row r="4" spans="1:13" x14ac:dyDescent="0.25">
      <c r="B4" s="2" t="s">
        <v>33</v>
      </c>
      <c r="C4" s="2"/>
      <c r="D4" s="46" t="s">
        <v>3</v>
      </c>
      <c r="E4" s="25" t="s">
        <v>49</v>
      </c>
      <c r="F4" s="31" t="s">
        <v>56</v>
      </c>
      <c r="G4" s="31" t="s">
        <v>55</v>
      </c>
      <c r="H4" s="32" t="s">
        <v>56</v>
      </c>
      <c r="I4" s="33" t="s">
        <v>55</v>
      </c>
      <c r="J4" s="32" t="s">
        <v>56</v>
      </c>
      <c r="K4" s="32" t="s">
        <v>56</v>
      </c>
      <c r="L4" s="32" t="s">
        <v>56</v>
      </c>
      <c r="M4" s="32" t="s">
        <v>56</v>
      </c>
    </row>
    <row r="5" spans="1:13" x14ac:dyDescent="0.25">
      <c r="B5" s="2">
        <v>26</v>
      </c>
      <c r="C5" s="52" t="s">
        <v>20</v>
      </c>
      <c r="D5" s="47">
        <v>92</v>
      </c>
      <c r="E5" s="39">
        <v>532</v>
      </c>
      <c r="F5" s="39">
        <v>32902.559999999998</v>
      </c>
      <c r="G5" s="39">
        <v>32.085799999999999</v>
      </c>
      <c r="H5" s="39">
        <v>11355.01</v>
      </c>
      <c r="I5" s="39">
        <v>34.511000000000003</v>
      </c>
      <c r="J5" s="39">
        <v>-17487.59</v>
      </c>
      <c r="K5" s="39">
        <v>28219.77</v>
      </c>
      <c r="L5" s="43">
        <v>357</v>
      </c>
      <c r="M5" s="43">
        <v>182.17</v>
      </c>
    </row>
    <row r="6" spans="1:13" x14ac:dyDescent="0.25">
      <c r="B6" s="2">
        <v>27</v>
      </c>
      <c r="C6" s="52" t="s">
        <v>18</v>
      </c>
      <c r="D6" s="47">
        <v>18</v>
      </c>
      <c r="E6" s="39">
        <v>63</v>
      </c>
      <c r="F6" s="39">
        <v>4347.72</v>
      </c>
      <c r="G6" s="39">
        <v>20.054099999999998</v>
      </c>
      <c r="H6" s="39">
        <v>1623.71</v>
      </c>
      <c r="I6" s="39">
        <v>37.346299999999999</v>
      </c>
      <c r="J6" s="39">
        <v>-1354.73</v>
      </c>
      <c r="K6" s="39">
        <v>3425.3</v>
      </c>
      <c r="L6" s="43">
        <v>241.54</v>
      </c>
      <c r="M6" s="43">
        <v>58.244999999999997</v>
      </c>
    </row>
    <row r="7" spans="1:13" x14ac:dyDescent="0.25">
      <c r="B7" s="2">
        <v>28</v>
      </c>
      <c r="C7" s="52" t="s">
        <v>19</v>
      </c>
      <c r="D7" s="48">
        <v>25</v>
      </c>
      <c r="E7" s="43">
        <v>103</v>
      </c>
      <c r="F7" s="43">
        <v>8276.81</v>
      </c>
      <c r="G7" s="43">
        <v>19.601299999999998</v>
      </c>
      <c r="H7" s="43">
        <v>2879.34</v>
      </c>
      <c r="I7" s="44" t="s">
        <v>34</v>
      </c>
      <c r="J7" s="43">
        <v>-2127.8200000000002</v>
      </c>
      <c r="K7" s="43">
        <v>4739.1000000000004</v>
      </c>
      <c r="L7" s="43">
        <v>331.07</v>
      </c>
      <c r="M7" s="43">
        <v>154.41</v>
      </c>
    </row>
    <row r="8" spans="1:13" x14ac:dyDescent="0.25">
      <c r="B8" s="2">
        <v>32</v>
      </c>
      <c r="C8" s="52" t="s">
        <v>13</v>
      </c>
      <c r="D8" s="47">
        <v>27</v>
      </c>
      <c r="E8" s="39">
        <v>161</v>
      </c>
      <c r="F8" s="39">
        <v>13896.81</v>
      </c>
      <c r="G8" s="39">
        <v>29.648099999999999</v>
      </c>
      <c r="H8" s="39">
        <v>2082.5100000000002</v>
      </c>
      <c r="I8" s="40" t="s">
        <v>34</v>
      </c>
      <c r="J8" s="39">
        <v>-6072.84</v>
      </c>
      <c r="K8" s="39">
        <v>4247.76</v>
      </c>
      <c r="L8" s="43">
        <v>514.70000000000005</v>
      </c>
      <c r="M8" s="43">
        <v>205.48</v>
      </c>
    </row>
    <row r="9" spans="1:13" x14ac:dyDescent="0.25">
      <c r="B9" s="26" t="s">
        <v>28</v>
      </c>
      <c r="C9" s="52" t="s">
        <v>15</v>
      </c>
      <c r="D9" s="28">
        <v>98</v>
      </c>
      <c r="E9" s="39">
        <v>509</v>
      </c>
      <c r="F9" s="39">
        <v>53135.48</v>
      </c>
      <c r="G9" s="39">
        <v>21.796700000000001</v>
      </c>
      <c r="H9" s="39">
        <v>14008.45</v>
      </c>
      <c r="I9" s="39">
        <v>26.363600000000002</v>
      </c>
      <c r="J9" s="39">
        <v>-11800.86</v>
      </c>
      <c r="K9" s="39">
        <v>20433.91</v>
      </c>
      <c r="L9" s="43">
        <v>542.20000000000005</v>
      </c>
      <c r="M9" s="43">
        <v>144.81</v>
      </c>
    </row>
    <row r="10" spans="1:13" x14ac:dyDescent="0.25">
      <c r="B10" s="2">
        <v>46</v>
      </c>
      <c r="C10" s="52" t="s">
        <v>17</v>
      </c>
      <c r="D10" s="28">
        <v>72</v>
      </c>
      <c r="E10" s="39">
        <v>357</v>
      </c>
      <c r="F10" s="39">
        <v>36132.44</v>
      </c>
      <c r="G10" s="39">
        <v>46.853900000000003</v>
      </c>
      <c r="H10" s="40" t="s">
        <v>34</v>
      </c>
      <c r="I10" s="39">
        <v>3.1959</v>
      </c>
      <c r="J10" s="39">
        <v>-18679.400000000001</v>
      </c>
      <c r="K10" s="39">
        <v>15267.13</v>
      </c>
      <c r="L10" s="43">
        <v>501.84</v>
      </c>
      <c r="M10" s="43">
        <v>179.685</v>
      </c>
    </row>
    <row r="11" spans="1:13" x14ac:dyDescent="0.25">
      <c r="B11" s="2">
        <v>47</v>
      </c>
      <c r="C11" s="52" t="s">
        <v>16</v>
      </c>
      <c r="D11" s="28">
        <v>38</v>
      </c>
      <c r="E11" s="39">
        <v>151</v>
      </c>
      <c r="F11" s="39">
        <v>10063.83</v>
      </c>
      <c r="G11" s="39">
        <v>13.3805</v>
      </c>
      <c r="H11" s="39">
        <v>-454.72</v>
      </c>
      <c r="I11" s="39">
        <v>-4.5183999999999997</v>
      </c>
      <c r="J11" s="39">
        <v>-6859.81</v>
      </c>
      <c r="K11" s="39">
        <v>2763.26</v>
      </c>
      <c r="L11" s="43">
        <v>264.83999999999997</v>
      </c>
      <c r="M11" s="43">
        <v>110.035</v>
      </c>
    </row>
    <row r="12" spans="1:13" x14ac:dyDescent="0.25">
      <c r="B12" s="2">
        <v>58</v>
      </c>
      <c r="C12" s="52" t="s">
        <v>27</v>
      </c>
      <c r="D12" s="28">
        <v>291</v>
      </c>
      <c r="E12" s="39">
        <v>1929</v>
      </c>
      <c r="F12" s="39">
        <v>138168.82999999999</v>
      </c>
      <c r="G12" s="39">
        <v>31.046500000000002</v>
      </c>
      <c r="H12" s="39">
        <v>81630.81</v>
      </c>
      <c r="I12" s="39">
        <v>59.080500000000001</v>
      </c>
      <c r="J12" s="39">
        <v>-28409.81</v>
      </c>
      <c r="K12" s="39">
        <v>41187.57</v>
      </c>
      <c r="L12" s="43">
        <v>474.81</v>
      </c>
      <c r="M12" s="43">
        <v>170.19</v>
      </c>
    </row>
    <row r="13" spans="1:13" ht="30" x14ac:dyDescent="0.25">
      <c r="B13" s="2">
        <v>59</v>
      </c>
      <c r="C13" s="52" t="s">
        <v>21</v>
      </c>
      <c r="D13" s="28">
        <v>42</v>
      </c>
      <c r="E13" s="39">
        <v>293</v>
      </c>
      <c r="F13" s="39">
        <v>32376.639999999999</v>
      </c>
      <c r="G13" s="39">
        <v>9.6341999999999999</v>
      </c>
      <c r="H13" s="39">
        <v>12451.38</v>
      </c>
      <c r="I13" s="39">
        <v>38.457900000000002</v>
      </c>
      <c r="J13" s="39">
        <v>-7008.54</v>
      </c>
      <c r="K13" s="39">
        <v>4767.18</v>
      </c>
      <c r="L13" s="43">
        <v>770.87</v>
      </c>
      <c r="M13" s="43">
        <v>379.11500000000001</v>
      </c>
    </row>
    <row r="14" spans="1:13" x14ac:dyDescent="0.25">
      <c r="B14" s="2">
        <v>61</v>
      </c>
      <c r="C14" s="52" t="s">
        <v>26</v>
      </c>
      <c r="D14" s="28">
        <v>18</v>
      </c>
      <c r="E14" s="39">
        <v>137</v>
      </c>
      <c r="F14" s="39">
        <v>16167.49</v>
      </c>
      <c r="G14" s="39">
        <v>29.314800000000002</v>
      </c>
      <c r="H14" s="39">
        <v>7841.88</v>
      </c>
      <c r="I14" s="39">
        <v>48.503999999999998</v>
      </c>
      <c r="J14" s="39">
        <v>-1032</v>
      </c>
      <c r="K14" s="39">
        <v>2506.56</v>
      </c>
      <c r="L14" s="43">
        <v>898.19</v>
      </c>
      <c r="M14" s="43">
        <v>539.86</v>
      </c>
    </row>
    <row r="15" spans="1:13" x14ac:dyDescent="0.25">
      <c r="B15" s="2">
        <v>62</v>
      </c>
      <c r="C15" s="52" t="s">
        <v>22</v>
      </c>
      <c r="D15" s="28">
        <v>911</v>
      </c>
      <c r="E15" s="39">
        <v>5836</v>
      </c>
      <c r="F15" s="39">
        <v>457446.39</v>
      </c>
      <c r="G15" s="39">
        <v>18.525400000000001</v>
      </c>
      <c r="H15" s="40" t="s">
        <v>34</v>
      </c>
      <c r="I15" s="39">
        <v>56.849200000000003</v>
      </c>
      <c r="J15" s="39">
        <v>-72158.7</v>
      </c>
      <c r="K15" s="39">
        <v>95957.57</v>
      </c>
      <c r="L15" s="43">
        <v>502.14</v>
      </c>
      <c r="M15" s="43">
        <v>184.03</v>
      </c>
    </row>
    <row r="16" spans="1:13" x14ac:dyDescent="0.25">
      <c r="B16" s="2">
        <v>63</v>
      </c>
      <c r="C16" s="52" t="s">
        <v>25</v>
      </c>
      <c r="D16" s="28">
        <v>88</v>
      </c>
      <c r="E16" s="39">
        <v>616</v>
      </c>
      <c r="F16" s="39">
        <v>49285.59</v>
      </c>
      <c r="G16" s="39">
        <v>25.284300000000002</v>
      </c>
      <c r="H16" s="39">
        <v>22779.79</v>
      </c>
      <c r="I16" s="39">
        <v>46.22</v>
      </c>
      <c r="J16" s="39">
        <v>-12881.5</v>
      </c>
      <c r="K16" s="39">
        <v>12887.73</v>
      </c>
      <c r="L16" s="43">
        <v>560.05999999999995</v>
      </c>
      <c r="M16" s="43">
        <v>115.22499999999999</v>
      </c>
    </row>
    <row r="17" spans="2:13" x14ac:dyDescent="0.25">
      <c r="B17" s="2">
        <v>70</v>
      </c>
      <c r="C17" s="52" t="s">
        <v>11</v>
      </c>
      <c r="D17" s="28">
        <v>230</v>
      </c>
      <c r="E17" s="39">
        <v>1712</v>
      </c>
      <c r="F17" s="39">
        <v>160463.12</v>
      </c>
      <c r="G17" s="39">
        <v>10.381399999999999</v>
      </c>
      <c r="H17" s="39">
        <v>98153.35</v>
      </c>
      <c r="I17" s="39">
        <v>61.168799999999997</v>
      </c>
      <c r="J17" s="39">
        <v>-3199.02</v>
      </c>
      <c r="K17" s="39">
        <v>28628.57</v>
      </c>
      <c r="L17" s="43">
        <v>697.67</v>
      </c>
      <c r="M17" s="43">
        <v>256.14499999999998</v>
      </c>
    </row>
    <row r="18" spans="2:13" x14ac:dyDescent="0.25">
      <c r="B18" s="2">
        <v>71</v>
      </c>
      <c r="C18" s="52" t="s">
        <v>9</v>
      </c>
      <c r="D18" s="28">
        <v>463</v>
      </c>
      <c r="E18" s="39">
        <v>2733</v>
      </c>
      <c r="F18" s="39">
        <v>224240.88</v>
      </c>
      <c r="G18" s="39">
        <v>23.1313</v>
      </c>
      <c r="H18" s="39">
        <v>111778.23</v>
      </c>
      <c r="I18" s="39">
        <v>49.8474</v>
      </c>
      <c r="J18" s="39">
        <v>-30946.91</v>
      </c>
      <c r="K18" s="39">
        <v>86543.86</v>
      </c>
      <c r="L18" s="43">
        <v>484.32</v>
      </c>
      <c r="M18" s="43">
        <v>186.47</v>
      </c>
    </row>
    <row r="19" spans="2:13" x14ac:dyDescent="0.25">
      <c r="B19" s="2">
        <v>72</v>
      </c>
      <c r="C19" s="52" t="s">
        <v>24</v>
      </c>
      <c r="D19" s="28">
        <v>436</v>
      </c>
      <c r="E19" s="39">
        <v>2604</v>
      </c>
      <c r="F19" s="39">
        <v>127706.07</v>
      </c>
      <c r="G19" s="39">
        <v>29.7148</v>
      </c>
      <c r="H19" s="39">
        <v>-68303.070000000007</v>
      </c>
      <c r="I19" s="39">
        <v>-53.4846</v>
      </c>
      <c r="J19" s="40" t="s">
        <v>34</v>
      </c>
      <c r="K19" s="39">
        <v>62655.15</v>
      </c>
      <c r="L19" s="43">
        <v>292.89999999999998</v>
      </c>
      <c r="M19" s="43">
        <v>79.38</v>
      </c>
    </row>
    <row r="20" spans="2:13" x14ac:dyDescent="0.25">
      <c r="B20" s="2">
        <v>73</v>
      </c>
      <c r="C20" s="52" t="s">
        <v>23</v>
      </c>
      <c r="D20" s="28">
        <v>30</v>
      </c>
      <c r="E20" s="39">
        <v>250</v>
      </c>
      <c r="F20" s="39">
        <v>19986.3</v>
      </c>
      <c r="G20" s="39">
        <v>22.478000000000002</v>
      </c>
      <c r="H20" s="39">
        <v>9088.58</v>
      </c>
      <c r="I20" s="39">
        <v>45.473999999999997</v>
      </c>
      <c r="J20" s="39">
        <v>-4836.6499999999996</v>
      </c>
      <c r="K20" s="39">
        <v>2087.1999999999998</v>
      </c>
      <c r="L20" s="43">
        <v>666.21</v>
      </c>
      <c r="M20" s="43">
        <v>390.35</v>
      </c>
    </row>
    <row r="21" spans="2:13" x14ac:dyDescent="0.25">
      <c r="B21" s="2">
        <v>74</v>
      </c>
      <c r="C21" s="52" t="s">
        <v>12</v>
      </c>
      <c r="D21" s="28">
        <v>161</v>
      </c>
      <c r="E21" s="39">
        <v>725</v>
      </c>
      <c r="F21" s="39">
        <v>54511.18</v>
      </c>
      <c r="G21" s="39">
        <v>9.5846999999999998</v>
      </c>
      <c r="H21" s="39">
        <v>14967.04</v>
      </c>
      <c r="I21" s="39">
        <v>27.456800000000001</v>
      </c>
      <c r="J21" s="39">
        <v>-18848.349999999999</v>
      </c>
      <c r="K21" s="39">
        <v>26741.23</v>
      </c>
      <c r="L21" s="43">
        <v>338.58</v>
      </c>
      <c r="M21" s="43">
        <v>101.37</v>
      </c>
    </row>
    <row r="22" spans="2:13" x14ac:dyDescent="0.25">
      <c r="B22" s="2">
        <v>82</v>
      </c>
      <c r="C22" s="52" t="s">
        <v>7</v>
      </c>
      <c r="D22" s="28">
        <v>28</v>
      </c>
      <c r="E22" s="39">
        <v>261</v>
      </c>
      <c r="F22" s="39">
        <v>28613.61</v>
      </c>
      <c r="G22" s="39">
        <v>15.0273</v>
      </c>
      <c r="H22" s="39">
        <v>10901.15</v>
      </c>
      <c r="I22" s="39">
        <v>38.097799999999999</v>
      </c>
      <c r="J22" s="39">
        <v>-3734.51</v>
      </c>
      <c r="K22" s="39">
        <v>5993.93</v>
      </c>
      <c r="L22" s="43">
        <v>1021.91</v>
      </c>
      <c r="M22" s="43">
        <v>132.77500000000001</v>
      </c>
    </row>
    <row r="23" spans="2:13" x14ac:dyDescent="0.25">
      <c r="B23" s="2">
        <v>66</v>
      </c>
      <c r="C23" s="52" t="s">
        <v>8</v>
      </c>
      <c r="D23" s="28">
        <v>14</v>
      </c>
      <c r="E23" s="39">
        <v>60</v>
      </c>
      <c r="F23" s="39">
        <v>12773.32</v>
      </c>
      <c r="G23" s="39">
        <v>26.029800000000002</v>
      </c>
      <c r="H23" s="39">
        <v>9163.25</v>
      </c>
      <c r="I23" s="39">
        <v>71.737399999999994</v>
      </c>
      <c r="J23" s="40" t="s">
        <v>34</v>
      </c>
      <c r="K23" s="39">
        <v>1091.08</v>
      </c>
      <c r="L23" s="43">
        <v>912.38</v>
      </c>
      <c r="M23" s="43">
        <v>290.755</v>
      </c>
    </row>
    <row r="24" spans="2:13" x14ac:dyDescent="0.25">
      <c r="B24" s="54" t="s">
        <v>28</v>
      </c>
      <c r="C24" s="52" t="s">
        <v>14</v>
      </c>
      <c r="D24" s="28">
        <v>54</v>
      </c>
      <c r="E24" s="39">
        <v>251</v>
      </c>
      <c r="F24" s="39">
        <v>18079.099999999999</v>
      </c>
      <c r="G24" s="39">
        <v>7.1197999999999997</v>
      </c>
      <c r="H24" s="39">
        <v>4335.49</v>
      </c>
      <c r="I24" s="39">
        <v>23.980699999999999</v>
      </c>
      <c r="J24" s="39">
        <v>-9685.5</v>
      </c>
      <c r="K24" s="39">
        <v>4360.76</v>
      </c>
      <c r="L24" s="43">
        <v>334.8</v>
      </c>
      <c r="M24" s="43">
        <v>125.89</v>
      </c>
    </row>
    <row r="25" spans="2:13" x14ac:dyDescent="0.25">
      <c r="B25" s="73" t="s">
        <v>32</v>
      </c>
      <c r="C25" s="73"/>
      <c r="D25" s="56">
        <f>SUM(D5:D24)</f>
        <v>3136</v>
      </c>
      <c r="E25" s="55">
        <f>SUM(E5:E24)</f>
        <v>19283</v>
      </c>
      <c r="F25" s="55">
        <f>SUM(F5:F24)</f>
        <v>1498574.1700000002</v>
      </c>
      <c r="G25" s="14">
        <v>22</v>
      </c>
      <c r="H25" s="55">
        <v>607492</v>
      </c>
      <c r="I25" s="14">
        <v>33</v>
      </c>
      <c r="J25" s="57">
        <v>-450124</v>
      </c>
      <c r="K25" s="55">
        <f>SUM(K5:K24)</f>
        <v>454504.62</v>
      </c>
      <c r="L25" s="60">
        <v>477.86</v>
      </c>
      <c r="M25" s="60">
        <v>159.77000000000001</v>
      </c>
    </row>
    <row r="26" spans="2:13" x14ac:dyDescent="0.25">
      <c r="B26" t="s">
        <v>63</v>
      </c>
      <c r="C26" s="7"/>
      <c r="D26" s="17"/>
      <c r="E26" s="17"/>
      <c r="F26" s="18"/>
      <c r="H26" s="19"/>
      <c r="J26" s="18"/>
    </row>
    <row r="27" spans="2:13" x14ac:dyDescent="0.25">
      <c r="B27" s="53" t="s">
        <v>65</v>
      </c>
      <c r="D27" s="17"/>
      <c r="E27" s="17"/>
      <c r="F27" s="18"/>
      <c r="H27" s="19"/>
      <c r="J27" s="18"/>
    </row>
    <row r="28" spans="2:13" x14ac:dyDescent="0.25">
      <c r="B28" s="16" t="s">
        <v>64</v>
      </c>
    </row>
    <row r="30" spans="2:13" x14ac:dyDescent="0.25">
      <c r="C30" s="7"/>
      <c r="D30" s="49"/>
      <c r="E30" s="50"/>
      <c r="F30" s="50"/>
      <c r="G30" s="50"/>
      <c r="H30" s="50"/>
      <c r="I30" s="50"/>
      <c r="J30" s="50"/>
      <c r="K30" s="50"/>
      <c r="L30" s="16"/>
    </row>
    <row r="31" spans="2:13" ht="35.25" customHeight="1" x14ac:dyDescent="0.25">
      <c r="C31" s="7"/>
      <c r="D31" s="49"/>
      <c r="E31" s="50"/>
      <c r="F31" s="50"/>
      <c r="G31" s="50"/>
      <c r="H31" s="50"/>
      <c r="I31" s="50"/>
      <c r="J31" s="51"/>
      <c r="K31" s="50"/>
      <c r="L31" s="16"/>
    </row>
    <row r="32" spans="2:13" ht="38.25" customHeight="1" x14ac:dyDescent="0.25">
      <c r="C32" s="7"/>
      <c r="D32" s="49"/>
      <c r="E32" s="50"/>
      <c r="F32" s="50"/>
      <c r="G32" s="50"/>
      <c r="H32" s="50"/>
      <c r="I32" s="50"/>
      <c r="J32" s="50"/>
      <c r="K32" s="50"/>
      <c r="L32" s="16"/>
    </row>
    <row r="33" spans="3:12" x14ac:dyDescent="0.25">
      <c r="C33" s="7"/>
      <c r="D33" s="49"/>
      <c r="E33" s="50"/>
      <c r="F33" s="50"/>
      <c r="G33" s="50"/>
      <c r="H33" s="50"/>
      <c r="I33" s="50"/>
      <c r="J33" s="50"/>
      <c r="K33" s="50"/>
      <c r="L33" s="16"/>
    </row>
    <row r="34" spans="3:12" x14ac:dyDescent="0.25">
      <c r="C34" s="7"/>
      <c r="D34" s="49"/>
      <c r="E34" s="50"/>
      <c r="F34" s="50"/>
      <c r="G34" s="50"/>
      <c r="H34" s="50"/>
      <c r="I34" s="50"/>
      <c r="J34" s="50"/>
      <c r="K34" s="50"/>
      <c r="L34" s="16"/>
    </row>
    <row r="35" spans="3:12" x14ac:dyDescent="0.25">
      <c r="C35" s="7"/>
      <c r="D35" s="49"/>
      <c r="E35" s="50"/>
      <c r="F35" s="50"/>
      <c r="G35" s="50"/>
      <c r="H35" s="50"/>
      <c r="I35" s="51"/>
      <c r="J35" s="50"/>
      <c r="K35" s="50"/>
      <c r="L35" s="16"/>
    </row>
    <row r="36" spans="3:12" x14ac:dyDescent="0.25">
      <c r="C36" s="7"/>
      <c r="D36" s="49"/>
      <c r="E36" s="50"/>
      <c r="F36" s="50"/>
      <c r="G36" s="50"/>
      <c r="H36" s="50"/>
      <c r="I36" s="50"/>
      <c r="J36" s="50"/>
      <c r="K36" s="50"/>
      <c r="L36" s="16"/>
    </row>
    <row r="37" spans="3:12" x14ac:dyDescent="0.25">
      <c r="C37" s="7"/>
      <c r="D37" s="49"/>
      <c r="E37" s="50"/>
      <c r="F37" s="50"/>
      <c r="G37" s="50"/>
      <c r="H37" s="50"/>
      <c r="I37" s="50"/>
      <c r="J37" s="50"/>
      <c r="K37" s="50"/>
      <c r="L37" s="16"/>
    </row>
    <row r="38" spans="3:12" x14ac:dyDescent="0.25">
      <c r="C38" s="7"/>
      <c r="D38" s="49"/>
      <c r="E38" s="50"/>
      <c r="F38" s="50"/>
      <c r="G38" s="50"/>
      <c r="H38" s="50"/>
      <c r="I38" s="50"/>
      <c r="J38" s="50"/>
      <c r="K38" s="50"/>
      <c r="L38" s="16"/>
    </row>
    <row r="39" spans="3:12" x14ac:dyDescent="0.25">
      <c r="C39" s="7"/>
      <c r="D39" s="49"/>
      <c r="E39" s="50"/>
      <c r="F39" s="50"/>
      <c r="G39" s="50"/>
      <c r="H39" s="51"/>
      <c r="I39" s="50"/>
      <c r="J39" s="50"/>
      <c r="K39" s="50"/>
      <c r="L39" s="16"/>
    </row>
    <row r="40" spans="3:12" x14ac:dyDescent="0.25">
      <c r="C40" s="7"/>
      <c r="D40" s="49"/>
      <c r="E40" s="50"/>
      <c r="F40" s="50"/>
      <c r="G40" s="50"/>
      <c r="H40" s="50"/>
      <c r="I40" s="50"/>
      <c r="J40" s="50"/>
      <c r="K40" s="50"/>
      <c r="L40" s="16"/>
    </row>
    <row r="41" spans="3:12" x14ac:dyDescent="0.25">
      <c r="C41" s="7"/>
      <c r="D41" s="49"/>
      <c r="E41" s="50"/>
      <c r="F41" s="50"/>
      <c r="G41" s="50"/>
      <c r="H41" s="50"/>
      <c r="I41" s="51"/>
      <c r="J41" s="50"/>
      <c r="K41" s="50"/>
      <c r="L41" s="16"/>
    </row>
    <row r="42" spans="3:12" x14ac:dyDescent="0.25">
      <c r="C42" s="7"/>
      <c r="D42" s="49"/>
      <c r="E42" s="50"/>
      <c r="F42" s="50"/>
      <c r="G42" s="50"/>
      <c r="H42" s="50"/>
      <c r="I42" s="50"/>
      <c r="J42" s="50"/>
      <c r="K42" s="50"/>
      <c r="L42" s="16"/>
    </row>
    <row r="43" spans="3:12" x14ac:dyDescent="0.25">
      <c r="C43" s="7"/>
      <c r="D43" s="49"/>
      <c r="E43" s="50"/>
      <c r="F43" s="50"/>
      <c r="G43" s="50"/>
      <c r="H43" s="50"/>
      <c r="I43" s="50"/>
      <c r="J43" s="50"/>
      <c r="K43" s="50"/>
      <c r="L43" s="16"/>
    </row>
    <row r="44" spans="3:12" x14ac:dyDescent="0.25">
      <c r="C44" s="7"/>
      <c r="D44" s="49"/>
      <c r="E44" s="50"/>
      <c r="F44" s="50"/>
      <c r="G44" s="50"/>
      <c r="H44" s="51"/>
      <c r="I44" s="50"/>
      <c r="J44" s="50"/>
      <c r="K44" s="50"/>
      <c r="L44" s="16"/>
    </row>
    <row r="45" spans="3:12" x14ac:dyDescent="0.25">
      <c r="C45" s="7"/>
      <c r="D45" s="49"/>
      <c r="E45" s="50"/>
      <c r="F45" s="50"/>
      <c r="G45" s="50"/>
      <c r="H45" s="50"/>
      <c r="I45" s="50"/>
      <c r="J45" s="50"/>
      <c r="K45" s="50"/>
      <c r="L45" s="16"/>
    </row>
    <row r="46" spans="3:12" x14ac:dyDescent="0.25">
      <c r="C46" s="7"/>
      <c r="D46" s="49"/>
      <c r="E46" s="50"/>
      <c r="F46" s="50"/>
      <c r="G46" s="50"/>
      <c r="H46" s="50"/>
      <c r="I46" s="50"/>
      <c r="J46" s="51"/>
      <c r="K46" s="50"/>
      <c r="L46" s="16"/>
    </row>
    <row r="47" spans="3:12" x14ac:dyDescent="0.25">
      <c r="C47" s="7"/>
      <c r="D47" s="49"/>
      <c r="E47" s="50"/>
      <c r="F47" s="50"/>
      <c r="G47" s="50"/>
      <c r="H47" s="50"/>
      <c r="I47" s="50"/>
      <c r="J47" s="50"/>
      <c r="K47" s="50"/>
      <c r="L47" s="16"/>
    </row>
    <row r="48" spans="3:12" x14ac:dyDescent="0.25">
      <c r="C48" s="7"/>
      <c r="D48" s="49"/>
      <c r="E48" s="50"/>
      <c r="F48" s="50"/>
      <c r="G48" s="50"/>
      <c r="H48" s="50"/>
      <c r="I48" s="50"/>
      <c r="J48" s="50"/>
      <c r="K48" s="50"/>
      <c r="L48" s="16"/>
    </row>
    <row r="49" spans="3:12" x14ac:dyDescent="0.25">
      <c r="C49" s="7"/>
      <c r="D49" s="49"/>
      <c r="E49" s="50"/>
      <c r="F49" s="50"/>
      <c r="G49" s="50"/>
      <c r="H49" s="50"/>
      <c r="I49" s="50"/>
      <c r="J49" s="50"/>
      <c r="K49" s="50"/>
      <c r="L49" s="16"/>
    </row>
    <row r="50" spans="3:12" x14ac:dyDescent="0.25">
      <c r="C50" s="41"/>
      <c r="D50" s="17"/>
      <c r="E50" s="17"/>
      <c r="F50" s="18"/>
      <c r="H50" s="19"/>
      <c r="J50" s="18"/>
      <c r="L50" s="16"/>
    </row>
  </sheetData>
  <mergeCells count="1">
    <mergeCell ref="B25:C25"/>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31" sqref="A31"/>
    </sheetView>
  </sheetViews>
  <sheetFormatPr baseColWidth="10" defaultRowHeight="15" x14ac:dyDescent="0.25"/>
  <cols>
    <col min="1" max="1" width="255.7109375" bestFit="1" customWidth="1"/>
  </cols>
  <sheetData>
    <row r="1" spans="1:1" ht="15.75" x14ac:dyDescent="0.25">
      <c r="A1" s="34" t="s">
        <v>35</v>
      </c>
    </row>
    <row r="2" spans="1:1" ht="15.75" x14ac:dyDescent="0.25">
      <c r="A2" s="35"/>
    </row>
    <row r="3" spans="1:1" ht="15.75" x14ac:dyDescent="0.25">
      <c r="A3" s="36" t="s">
        <v>36</v>
      </c>
    </row>
    <row r="4" spans="1:1" ht="15.75" x14ac:dyDescent="0.25">
      <c r="A4" s="35" t="s">
        <v>62</v>
      </c>
    </row>
    <row r="5" spans="1:1" ht="15.75" x14ac:dyDescent="0.25">
      <c r="A5" s="37" t="s">
        <v>37</v>
      </c>
    </row>
    <row r="6" spans="1:1" ht="15.75" x14ac:dyDescent="0.25">
      <c r="A6" s="37"/>
    </row>
    <row r="7" spans="1:1" ht="15.75" x14ac:dyDescent="0.25">
      <c r="A7" s="35" t="s">
        <v>38</v>
      </c>
    </row>
    <row r="8" spans="1:1" ht="15.75" x14ac:dyDescent="0.25">
      <c r="A8" s="35" t="s">
        <v>39</v>
      </c>
    </row>
    <row r="9" spans="1:1" ht="15.75" x14ac:dyDescent="0.25">
      <c r="A9" s="38" t="s">
        <v>40</v>
      </c>
    </row>
    <row r="10" spans="1:1" ht="15.75" x14ac:dyDescent="0.25">
      <c r="A10" s="38" t="s">
        <v>41</v>
      </c>
    </row>
    <row r="11" spans="1:1" ht="15.75" x14ac:dyDescent="0.25">
      <c r="A11" s="38" t="s">
        <v>42</v>
      </c>
    </row>
    <row r="12" spans="1:1" ht="15.75" x14ac:dyDescent="0.25">
      <c r="A12" s="38" t="s">
        <v>43</v>
      </c>
    </row>
    <row r="13" spans="1:1" ht="15.75" x14ac:dyDescent="0.25">
      <c r="A13" s="38" t="s">
        <v>44</v>
      </c>
    </row>
    <row r="14" spans="1:1" ht="15.75" x14ac:dyDescent="0.25">
      <c r="A14" s="35"/>
    </row>
    <row r="15" spans="1:1" ht="15.75" x14ac:dyDescent="0.25">
      <c r="A15" s="35" t="s">
        <v>45</v>
      </c>
    </row>
    <row r="16" spans="1:1" ht="15.75" x14ac:dyDescent="0.25">
      <c r="A16" s="37" t="s">
        <v>60</v>
      </c>
    </row>
    <row r="17" spans="1:1" ht="15.75" x14ac:dyDescent="0.25">
      <c r="A17" s="35"/>
    </row>
    <row r="18" spans="1:1" ht="47.25" x14ac:dyDescent="0.25">
      <c r="A18" s="37" t="s">
        <v>61</v>
      </c>
    </row>
    <row r="20" spans="1:1" x14ac:dyDescent="0.25">
      <c r="A20" s="58" t="s">
        <v>66</v>
      </c>
    </row>
    <row r="21" spans="1:1" x14ac:dyDescent="0.25">
      <c r="A21" t="s">
        <v>69</v>
      </c>
    </row>
    <row r="22" spans="1:1" x14ac:dyDescent="0.25">
      <c r="A22" s="59" t="s">
        <v>84</v>
      </c>
    </row>
    <row r="23" spans="1:1" x14ac:dyDescent="0.25">
      <c r="A23" s="59"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Repartition_sectorielle</vt:lpstr>
      <vt:lpstr>Repartition_regionale</vt:lpstr>
      <vt:lpstr>Donnees_comptables</vt:lpstr>
      <vt:lpstr>Definitions</vt:lpstr>
      <vt:lpstr>Repartition_regionale!IDX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2019-03-29T10:34:20Z</dcterms:modified>
</cp:coreProperties>
</file>