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MUN\002_MARKETING\21_OUTILS\07_Véhicules\"/>
    </mc:Choice>
  </mc:AlternateContent>
  <xr:revisionPtr revIDLastSave="0" documentId="13_ncr:1_{4698EE9E-98EE-4379-9234-6BC8A4F5598C}" xr6:coauthVersionLast="47" xr6:coauthVersionMax="47" xr10:uidLastSave="{00000000-0000-0000-0000-000000000000}"/>
  <bookViews>
    <workbookView xWindow="-120" yWindow="-120" windowWidth="29040" windowHeight="15840" activeTab="2" xr2:uid="{585B78D0-1835-46D3-894F-7405C11A8924}"/>
  </bookViews>
  <sheets>
    <sheet name="PARC 2020" sheetId="3" r:id="rId1"/>
    <sheet name="PARC 2021" sheetId="1" r:id="rId2"/>
    <sheet name="PARC 2020 (2)" sheetId="5" r:id="rId3"/>
    <sheet name="PARC 2021 (2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5" l="1"/>
  <c r="J15" i="5"/>
  <c r="I15" i="5"/>
  <c r="H15" i="5"/>
  <c r="C15" i="5"/>
  <c r="B15" i="5"/>
  <c r="I15" i="4"/>
  <c r="J15" i="4"/>
  <c r="H15" i="4"/>
  <c r="C15" i="4"/>
  <c r="H23" i="4"/>
  <c r="H16" i="4" l="1"/>
  <c r="H16" i="5"/>
  <c r="B16" i="5"/>
  <c r="B15" i="4"/>
  <c r="B16" i="4" s="1"/>
  <c r="H23" i="3"/>
  <c r="J15" i="3"/>
  <c r="I15" i="3"/>
  <c r="H15" i="3"/>
  <c r="H16" i="3" s="1"/>
  <c r="C15" i="3"/>
  <c r="B15" i="3"/>
  <c r="H23" i="1"/>
  <c r="J15" i="1"/>
  <c r="I15" i="1"/>
  <c r="H15" i="1"/>
  <c r="C15" i="1"/>
  <c r="B15" i="1"/>
  <c r="B16" i="3" l="1"/>
  <c r="B16" i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IMBERT Evodie</author>
  </authors>
  <commentList>
    <comment ref="J6" authorId="0" shapeId="0" xr:uid="{C5EB7FBF-6E98-4029-8889-21DE8075A51B}">
      <text>
        <r>
          <rPr>
            <b/>
            <sz val="9"/>
            <color indexed="81"/>
            <rFont val="Tahoma"/>
            <family val="2"/>
          </rPr>
          <t>IMBERT Evodie:</t>
        </r>
        <r>
          <rPr>
            <sz val="9"/>
            <color indexed="81"/>
            <rFont val="Tahoma"/>
            <family val="2"/>
          </rPr>
          <t xml:space="preserve">
3 véhicules de réserve au lieu de 6 comme précédemment envoyé</t>
        </r>
      </text>
    </comment>
    <comment ref="J8" authorId="0" shapeId="0" xr:uid="{64273632-BA83-44F9-8998-54A65BEF41DB}">
      <text>
        <r>
          <rPr>
            <b/>
            <sz val="9"/>
            <color indexed="81"/>
            <rFont val="Tahoma"/>
            <family val="2"/>
          </rPr>
          <t>IMBERT Evodie:</t>
        </r>
        <r>
          <rPr>
            <sz val="9"/>
            <color indexed="81"/>
            <rFont val="Tahoma"/>
            <family val="2"/>
          </rPr>
          <t xml:space="preserve">
1 véhicules de réserve au lieu de 2 comme précédemment envoyé</t>
        </r>
      </text>
    </comment>
    <comment ref="I13" authorId="0" shapeId="0" xr:uid="{8A6C9BF8-F83C-48C5-B73B-012487790209}">
      <text>
        <r>
          <rPr>
            <b/>
            <sz val="9"/>
            <color indexed="81"/>
            <rFont val="Tahoma"/>
            <family val="2"/>
          </rPr>
          <t>IMBERT Evodie:</t>
        </r>
        <r>
          <rPr>
            <sz val="9"/>
            <color indexed="81"/>
            <rFont val="Tahoma"/>
            <family val="2"/>
          </rPr>
          <t xml:space="preserve">
2 véhicules au lieu de 3 indiqué précedemment</t>
        </r>
      </text>
    </comment>
  </commentList>
</comments>
</file>

<file path=xl/sharedStrings.xml><?xml version="1.0" encoding="utf-8"?>
<sst xmlns="http://schemas.openxmlformats.org/spreadsheetml/2006/main" count="154" uniqueCount="54">
  <si>
    <t>Nombre de véhicules mis à disposition par l'AOM à son/ses délégataire(s)</t>
  </si>
  <si>
    <t>Nombre de véhicules mis à disposition par l'AOM aux sous-traitants de son/ses délégataires</t>
  </si>
  <si>
    <t>Capacité moyenne</t>
  </si>
  <si>
    <t>Age moyen du parc</t>
  </si>
  <si>
    <t>AUTOBUS STANDARDS</t>
  </si>
  <si>
    <t>AUTOBUS ARTICULÉS</t>
  </si>
  <si>
    <t>AUTOBUS À GABARIT RÉDUIT</t>
  </si>
  <si>
    <t>MINIBUS</t>
  </si>
  <si>
    <t>NAVETTES FLUVIALES ET MARITIMES</t>
  </si>
  <si>
    <t>AUTRES</t>
  </si>
  <si>
    <t>PRÉCISION "AUTRES"</t>
  </si>
  <si>
    <t>VÉHICULES TAD</t>
  </si>
  <si>
    <t>VÉHICULES TPMR</t>
  </si>
  <si>
    <t>TOTAL</t>
  </si>
  <si>
    <t>TOTAL PARC AOM</t>
  </si>
  <si>
    <t>PARC ENQUÊTE AOM</t>
  </si>
  <si>
    <t>Nombre de véhicules mis à disposition par l'AOM (hors réserve)</t>
  </si>
  <si>
    <t>Nombre de véhicules appartenant à l'exploitant (hors réserve)</t>
  </si>
  <si>
    <t>Nombre de véhicules de réserve (AOM et exploitant)</t>
  </si>
  <si>
    <t>100,0</t>
  </si>
  <si>
    <t>3,00</t>
  </si>
  <si>
    <t>0,00</t>
  </si>
  <si>
    <t>77,0</t>
  </si>
  <si>
    <t>1,00</t>
  </si>
  <si>
    <t>12,0</t>
  </si>
  <si>
    <t>8,50</t>
  </si>
  <si>
    <t>4,0</t>
  </si>
  <si>
    <t>1,20</t>
  </si>
  <si>
    <t>4,60</t>
  </si>
  <si>
    <t>3,39</t>
  </si>
  <si>
    <t>Nombre de véhicules mis à disposition par l'AOM</t>
  </si>
  <si>
    <t>Nombre de véhicules mis à disposition par l'exploitant</t>
  </si>
  <si>
    <t>Nombre de véhicules appartenant au(x) sous-traitant(s)</t>
  </si>
  <si>
    <t>Age moyen du parc en année</t>
  </si>
  <si>
    <t>8,20</t>
  </si>
  <si>
    <t>VÉHICULES EN SOUS-TRAITANCE (en équivalent véhicule-année)</t>
  </si>
  <si>
    <t>TOTAL PARC EN SOUS-TRAITANCE (AOM / EXPL / Sous-traitants)</t>
  </si>
  <si>
    <t>Les véhicules mis à disposition des sous-traitants appartiennent, à compter de 2021, à TLP ? Pourquoi l'AOM indique ne mettre que 24 véhicules à disposition des sous-traitants et que l'exploitant indique que vous en mettez 39 ?</t>
  </si>
  <si>
    <t xml:space="preserve">9 chez l'AOM 16 chez l'exploitant ? </t>
  </si>
  <si>
    <t>PARC ENQUÊTE EXPLOITANT</t>
  </si>
  <si>
    <t>6 chez l'AOM et 5 chez l'exploitant</t>
  </si>
  <si>
    <t xml:space="preserve">2 AOM et 5 chez l'exploitant </t>
  </si>
  <si>
    <t xml:space="preserve">plus de navettes chez l'exploitant </t>
  </si>
  <si>
    <t xml:space="preserve">plus de véhicules TAD chez l'AOM </t>
  </si>
  <si>
    <t xml:space="preserve">écart de 9 véhicules entre AOM et exploitant </t>
  </si>
  <si>
    <t>Navettes de centre-ville</t>
  </si>
  <si>
    <t xml:space="preserve">9 chez l'AOM 15 chez l'exploitant ? </t>
  </si>
  <si>
    <t>Navettes de centre ville</t>
  </si>
  <si>
    <t>10 chez l'AOM et 5 chez l'exploitant</t>
  </si>
  <si>
    <t xml:space="preserve">4 AOM et 6 chez l'exploitant </t>
  </si>
  <si>
    <t>5 chez l'AOM et 4 chez l'exploitant</t>
  </si>
  <si>
    <t xml:space="preserve">écart de 4 véhicules entre AOM et exploitant </t>
  </si>
  <si>
    <t>AUTRES = navettes électriques</t>
  </si>
  <si>
    <t xml:space="preserve">PRÉCISION "AUTRES"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</si>
</sst>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3" fontId="0" fillId="2" borderId="1" xfId="0" applyNumberForma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14</xdr:row>
      <xdr:rowOff>85725</xdr:rowOff>
    </xdr:from>
    <xdr:to>
      <xdr:col>7</xdr:col>
      <xdr:colOff>142875</xdr:colOff>
      <xdr:row>21</xdr:row>
      <xdr:rowOff>95250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82538264-FCD6-F3C7-9B4F-D8E471C18139}"/>
            </a:ext>
          </a:extLst>
        </xdr:cNvPr>
        <xdr:cNvCxnSpPr>
          <a:stCxn id="5" idx="3"/>
        </xdr:cNvCxnSpPr>
      </xdr:nvCxnSpPr>
      <xdr:spPr>
        <a:xfrm>
          <a:off x="4267200" y="3943350"/>
          <a:ext cx="5991225" cy="2105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13</xdr:row>
      <xdr:rowOff>180975</xdr:rowOff>
    </xdr:from>
    <xdr:to>
      <xdr:col>2</xdr:col>
      <xdr:colOff>762000</xdr:colOff>
      <xdr:row>14</xdr:row>
      <xdr:rowOff>180975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FB4A3466-7882-0924-8D93-EA2D9BDFBCCF}"/>
            </a:ext>
          </a:extLst>
        </xdr:cNvPr>
        <xdr:cNvSpPr/>
      </xdr:nvSpPr>
      <xdr:spPr>
        <a:xfrm>
          <a:off x="3762375" y="3848100"/>
          <a:ext cx="504825" cy="190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219075</xdr:colOff>
      <xdr:row>20</xdr:row>
      <xdr:rowOff>942975</xdr:rowOff>
    </xdr:from>
    <xdr:to>
      <xdr:col>7</xdr:col>
      <xdr:colOff>723900</xdr:colOff>
      <xdr:row>21</xdr:row>
      <xdr:rowOff>180975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3659F707-69DB-4052-8C7B-0539969D1D31}"/>
            </a:ext>
          </a:extLst>
        </xdr:cNvPr>
        <xdr:cNvSpPr/>
      </xdr:nvSpPr>
      <xdr:spPr>
        <a:xfrm>
          <a:off x="10334625" y="5943600"/>
          <a:ext cx="504825" cy="190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14</xdr:row>
      <xdr:rowOff>85725</xdr:rowOff>
    </xdr:from>
    <xdr:to>
      <xdr:col>7</xdr:col>
      <xdr:colOff>142875</xdr:colOff>
      <xdr:row>21</xdr:row>
      <xdr:rowOff>95250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A5C2AE07-BF12-4EB8-921E-AA1EDFAE4B6A}"/>
            </a:ext>
          </a:extLst>
        </xdr:cNvPr>
        <xdr:cNvCxnSpPr>
          <a:stCxn id="3" idx="3"/>
        </xdr:cNvCxnSpPr>
      </xdr:nvCxnSpPr>
      <xdr:spPr>
        <a:xfrm>
          <a:off x="4429125" y="3778250"/>
          <a:ext cx="6435725" cy="1831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13</xdr:row>
      <xdr:rowOff>180975</xdr:rowOff>
    </xdr:from>
    <xdr:to>
      <xdr:col>2</xdr:col>
      <xdr:colOff>762000</xdr:colOff>
      <xdr:row>14</xdr:row>
      <xdr:rowOff>180975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F782243D-D3C3-4C66-8F63-EA78AE5A41DA}"/>
            </a:ext>
          </a:extLst>
        </xdr:cNvPr>
        <xdr:cNvSpPr/>
      </xdr:nvSpPr>
      <xdr:spPr>
        <a:xfrm>
          <a:off x="3921125" y="3692525"/>
          <a:ext cx="508000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152400</xdr:colOff>
      <xdr:row>20</xdr:row>
      <xdr:rowOff>942975</xdr:rowOff>
    </xdr:from>
    <xdr:to>
      <xdr:col>7</xdr:col>
      <xdr:colOff>657225</xdr:colOff>
      <xdr:row>21</xdr:row>
      <xdr:rowOff>177800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B30DBE6A-4369-4F3A-8716-ABC0032C7C12}"/>
            </a:ext>
          </a:extLst>
        </xdr:cNvPr>
        <xdr:cNvSpPr/>
      </xdr:nvSpPr>
      <xdr:spPr>
        <a:xfrm>
          <a:off x="10439400" y="5943600"/>
          <a:ext cx="504825" cy="1873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80D1-6B36-448C-8D7E-6F5445236489}">
  <dimension ref="A2:L28"/>
  <sheetViews>
    <sheetView topLeftCell="A3" workbookViewId="0">
      <selection activeCell="C27" sqref="C27"/>
    </sheetView>
  </sheetViews>
  <sheetFormatPr baseColWidth="10" defaultRowHeight="15" x14ac:dyDescent="0.25"/>
  <cols>
    <col min="1" max="1" width="36.5703125" customWidth="1"/>
    <col min="2" max="5" width="16" customWidth="1"/>
    <col min="7" max="7" width="42.28515625" customWidth="1"/>
    <col min="8" max="8" width="14.42578125" bestFit="1" customWidth="1"/>
    <col min="9" max="12" width="16" customWidth="1"/>
  </cols>
  <sheetData>
    <row r="2" spans="1:12" ht="18.75" x14ac:dyDescent="0.3">
      <c r="A2" s="11" t="s">
        <v>15</v>
      </c>
      <c r="H2" s="11" t="s">
        <v>39</v>
      </c>
    </row>
    <row r="4" spans="1:12" x14ac:dyDescent="0.25">
      <c r="B4" s="23">
        <v>2021</v>
      </c>
      <c r="C4" s="24"/>
      <c r="D4" s="25"/>
      <c r="E4" s="25"/>
      <c r="H4" s="26">
        <v>2021</v>
      </c>
      <c r="I4" s="25"/>
      <c r="J4" s="25"/>
      <c r="K4" s="25"/>
      <c r="L4" s="25"/>
    </row>
    <row r="5" spans="1:12" ht="105" x14ac:dyDescent="0.25">
      <c r="B5" s="1" t="s">
        <v>0</v>
      </c>
      <c r="C5" s="1" t="s">
        <v>1</v>
      </c>
      <c r="D5" s="1" t="s">
        <v>2</v>
      </c>
      <c r="E5" s="1" t="s">
        <v>3</v>
      </c>
      <c r="H5" s="1" t="s">
        <v>16</v>
      </c>
      <c r="I5" s="1" t="s">
        <v>17</v>
      </c>
      <c r="J5" s="1" t="s">
        <v>18</v>
      </c>
      <c r="K5" s="1" t="s">
        <v>2</v>
      </c>
      <c r="L5" s="1" t="s">
        <v>3</v>
      </c>
    </row>
    <row r="6" spans="1:12" x14ac:dyDescent="0.25">
      <c r="A6" s="9" t="s">
        <v>4</v>
      </c>
      <c r="B6" s="18">
        <v>9</v>
      </c>
      <c r="C6" s="2"/>
      <c r="D6" s="3">
        <v>98</v>
      </c>
      <c r="E6" s="3">
        <v>7.33</v>
      </c>
      <c r="G6" s="17" t="s">
        <v>46</v>
      </c>
      <c r="H6" s="18">
        <v>12</v>
      </c>
      <c r="I6" s="2"/>
      <c r="J6" s="18">
        <v>3</v>
      </c>
      <c r="K6" s="3" t="s">
        <v>19</v>
      </c>
      <c r="L6" s="3">
        <v>0.33</v>
      </c>
    </row>
    <row r="7" spans="1:12" x14ac:dyDescent="0.25">
      <c r="A7" s="9" t="s">
        <v>5</v>
      </c>
      <c r="B7" s="2"/>
      <c r="C7" s="2"/>
      <c r="D7" s="3"/>
      <c r="E7" s="3"/>
      <c r="H7" s="2"/>
      <c r="I7" s="2"/>
      <c r="J7" s="2"/>
      <c r="K7" s="3"/>
      <c r="L7" s="3"/>
    </row>
    <row r="8" spans="1:12" x14ac:dyDescent="0.25">
      <c r="A8" s="9" t="s">
        <v>6</v>
      </c>
      <c r="B8" s="18">
        <v>10</v>
      </c>
      <c r="C8" s="2"/>
      <c r="D8" s="3">
        <v>74</v>
      </c>
      <c r="E8" s="3">
        <v>9.57</v>
      </c>
      <c r="G8" s="17" t="s">
        <v>48</v>
      </c>
      <c r="H8" s="18">
        <v>4</v>
      </c>
      <c r="I8" s="2"/>
      <c r="J8" s="18">
        <v>1</v>
      </c>
      <c r="K8" s="3">
        <v>72</v>
      </c>
      <c r="L8" s="3">
        <v>0.33</v>
      </c>
    </row>
    <row r="9" spans="1:12" x14ac:dyDescent="0.25">
      <c r="A9" s="9" t="s">
        <v>7</v>
      </c>
      <c r="B9" s="18">
        <v>4</v>
      </c>
      <c r="C9" s="2"/>
      <c r="D9" s="3">
        <v>21</v>
      </c>
      <c r="E9" s="3">
        <v>7.28</v>
      </c>
      <c r="G9" s="17" t="s">
        <v>49</v>
      </c>
      <c r="H9" s="18">
        <v>4</v>
      </c>
      <c r="I9" s="2"/>
      <c r="J9" s="18">
        <v>2</v>
      </c>
      <c r="K9" s="3">
        <v>19</v>
      </c>
      <c r="L9" s="3">
        <v>8.0299999999999994</v>
      </c>
    </row>
    <row r="10" spans="1:12" x14ac:dyDescent="0.25">
      <c r="A10" s="9" t="s">
        <v>8</v>
      </c>
      <c r="B10" s="2"/>
      <c r="C10" s="2"/>
      <c r="D10" s="3"/>
      <c r="E10" s="3"/>
      <c r="H10" s="2"/>
      <c r="I10" s="2"/>
      <c r="J10" s="2"/>
      <c r="K10" s="3"/>
      <c r="L10" s="3"/>
    </row>
    <row r="11" spans="1:12" x14ac:dyDescent="0.25">
      <c r="A11" s="9" t="s">
        <v>9</v>
      </c>
      <c r="B11" s="19">
        <v>3</v>
      </c>
      <c r="C11" s="2"/>
      <c r="D11" s="3">
        <v>22</v>
      </c>
      <c r="E11" s="3">
        <v>8.92</v>
      </c>
      <c r="G11" s="17"/>
      <c r="H11" s="2">
        <v>3</v>
      </c>
      <c r="I11" s="2"/>
      <c r="J11" s="2"/>
      <c r="K11" s="3">
        <v>22</v>
      </c>
      <c r="L11" s="3">
        <v>6.92</v>
      </c>
    </row>
    <row r="12" spans="1:12" x14ac:dyDescent="0.25">
      <c r="A12" s="9" t="s">
        <v>10</v>
      </c>
      <c r="B12" s="27" t="s">
        <v>45</v>
      </c>
      <c r="C12" s="28"/>
      <c r="D12" s="28"/>
      <c r="E12" s="28"/>
      <c r="H12" s="27" t="s">
        <v>47</v>
      </c>
      <c r="I12" s="28"/>
      <c r="J12" s="28"/>
      <c r="K12" s="28"/>
      <c r="L12" s="28"/>
    </row>
    <row r="13" spans="1:12" x14ac:dyDescent="0.25">
      <c r="A13" s="9" t="s">
        <v>11</v>
      </c>
      <c r="B13" s="2"/>
      <c r="C13" s="2"/>
      <c r="D13" s="3"/>
      <c r="E13" s="3"/>
      <c r="G13" s="17" t="s">
        <v>43</v>
      </c>
      <c r="H13" s="18">
        <v>2</v>
      </c>
      <c r="I13" s="2"/>
      <c r="J13" s="2"/>
      <c r="K13" s="3"/>
      <c r="L13" s="3">
        <v>0.33</v>
      </c>
    </row>
    <row r="14" spans="1:12" x14ac:dyDescent="0.25">
      <c r="A14" s="9" t="s">
        <v>12</v>
      </c>
      <c r="B14" s="18">
        <v>5</v>
      </c>
      <c r="C14" s="2"/>
      <c r="D14" s="3">
        <v>9</v>
      </c>
      <c r="E14" s="3">
        <v>9.85</v>
      </c>
      <c r="G14" s="17" t="s">
        <v>50</v>
      </c>
      <c r="H14" s="18">
        <v>3</v>
      </c>
      <c r="I14" s="18"/>
      <c r="J14" s="18">
        <v>1</v>
      </c>
      <c r="K14" s="3">
        <v>9</v>
      </c>
      <c r="L14" s="3">
        <v>2.19</v>
      </c>
    </row>
    <row r="15" spans="1:12" x14ac:dyDescent="0.25">
      <c r="A15" s="10" t="s">
        <v>13</v>
      </c>
      <c r="B15" s="4">
        <f>SUM(B6:B11,B13:B14)</f>
        <v>31</v>
      </c>
      <c r="C15" s="4">
        <f>SUM(C6:C11,C13:C14)</f>
        <v>0</v>
      </c>
      <c r="D15" s="5"/>
      <c r="E15" s="6">
        <v>8.34</v>
      </c>
      <c r="H15" s="13">
        <f>SUM(H6:H11,H13:H14)</f>
        <v>28</v>
      </c>
      <c r="I15" s="13">
        <f>SUM(I6:I11,I13:I14)</f>
        <v>0</v>
      </c>
      <c r="J15" s="13">
        <f>SUM(J6:J11,J13:J14)</f>
        <v>7</v>
      </c>
      <c r="K15" s="14"/>
      <c r="L15" s="15" t="s">
        <v>29</v>
      </c>
    </row>
    <row r="16" spans="1:12" x14ac:dyDescent="0.25">
      <c r="A16" s="10" t="s">
        <v>14</v>
      </c>
      <c r="B16" s="4">
        <f>SUM(B15:C15)</f>
        <v>31</v>
      </c>
      <c r="C16" s="7"/>
      <c r="D16" s="8"/>
      <c r="E16" s="8"/>
      <c r="G16" t="s">
        <v>51</v>
      </c>
      <c r="H16" s="13">
        <f>SUM(H15:I15)</f>
        <v>28</v>
      </c>
      <c r="I16" s="14"/>
      <c r="J16" s="14"/>
      <c r="K16" s="14"/>
      <c r="L16" s="14"/>
    </row>
    <row r="20" spans="6:12" x14ac:dyDescent="0.25">
      <c r="H20" s="26">
        <v>2021</v>
      </c>
      <c r="I20" s="25"/>
      <c r="J20" s="25"/>
      <c r="K20" s="25"/>
      <c r="L20" s="25"/>
    </row>
    <row r="21" spans="6:12" ht="75" x14ac:dyDescent="0.25">
      <c r="H21" s="1" t="s">
        <v>30</v>
      </c>
      <c r="I21" s="1" t="s">
        <v>31</v>
      </c>
      <c r="J21" s="1" t="s">
        <v>32</v>
      </c>
      <c r="K21" s="1" t="s">
        <v>33</v>
      </c>
      <c r="L21" s="1"/>
    </row>
    <row r="22" spans="6:12" x14ac:dyDescent="0.25">
      <c r="F22" s="29" t="s">
        <v>35</v>
      </c>
      <c r="G22" s="30"/>
      <c r="H22" s="16"/>
      <c r="I22" s="16"/>
      <c r="J22" s="16">
        <v>28</v>
      </c>
      <c r="K22" s="15">
        <v>7.66</v>
      </c>
      <c r="L22" s="14"/>
    </row>
    <row r="23" spans="6:12" x14ac:dyDescent="0.25">
      <c r="F23" s="21" t="s">
        <v>36</v>
      </c>
      <c r="G23" s="22"/>
      <c r="H23" s="15">
        <f>SUM(H22:J22)</f>
        <v>28</v>
      </c>
      <c r="I23" s="14"/>
      <c r="J23" s="14"/>
      <c r="K23" s="14"/>
      <c r="L23" s="14"/>
    </row>
    <row r="25" spans="6:12" x14ac:dyDescent="0.25">
      <c r="H25" s="20"/>
      <c r="I25" s="20"/>
      <c r="J25" s="20"/>
      <c r="K25" s="20"/>
      <c r="L25" s="20"/>
    </row>
    <row r="26" spans="6:12" x14ac:dyDescent="0.25">
      <c r="H26" s="20"/>
      <c r="I26" s="20"/>
      <c r="J26" s="20"/>
      <c r="K26" s="20"/>
      <c r="L26" s="20"/>
    </row>
    <row r="27" spans="6:12" x14ac:dyDescent="0.25">
      <c r="H27" s="20"/>
      <c r="I27" s="20"/>
      <c r="J27" s="20"/>
      <c r="K27" s="20"/>
      <c r="L27" s="20"/>
    </row>
    <row r="28" spans="6:12" x14ac:dyDescent="0.25">
      <c r="H28" s="20"/>
      <c r="I28" s="20"/>
      <c r="J28" s="20"/>
      <c r="K28" s="20"/>
      <c r="L28" s="20"/>
    </row>
  </sheetData>
  <mergeCells count="7">
    <mergeCell ref="F23:G23"/>
    <mergeCell ref="B4:E4"/>
    <mergeCell ref="H4:L4"/>
    <mergeCell ref="B12:E12"/>
    <mergeCell ref="H12:L12"/>
    <mergeCell ref="H20:L20"/>
    <mergeCell ref="F22:G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3879-39D4-4ACE-B1CB-74D50C8677C5}">
  <dimension ref="A2:L28"/>
  <sheetViews>
    <sheetView workbookViewId="0">
      <selection activeCell="C20" sqref="C20"/>
    </sheetView>
  </sheetViews>
  <sheetFormatPr baseColWidth="10" defaultRowHeight="15" x14ac:dyDescent="0.25"/>
  <cols>
    <col min="1" max="1" width="36.5703125" customWidth="1"/>
    <col min="2" max="5" width="16" customWidth="1"/>
    <col min="7" max="7" width="42.28515625" customWidth="1"/>
    <col min="8" max="8" width="14.42578125" bestFit="1" customWidth="1"/>
    <col min="9" max="12" width="16" customWidth="1"/>
  </cols>
  <sheetData>
    <row r="2" spans="1:12" ht="18.75" x14ac:dyDescent="0.3">
      <c r="A2" s="11" t="s">
        <v>15</v>
      </c>
      <c r="H2" s="11" t="s">
        <v>39</v>
      </c>
    </row>
    <row r="4" spans="1:12" x14ac:dyDescent="0.25">
      <c r="B4" s="23">
        <v>2021</v>
      </c>
      <c r="C4" s="24"/>
      <c r="D4" s="25"/>
      <c r="E4" s="25"/>
      <c r="H4" s="26">
        <v>2021</v>
      </c>
      <c r="I4" s="25"/>
      <c r="J4" s="25"/>
      <c r="K4" s="25"/>
      <c r="L4" s="25"/>
    </row>
    <row r="5" spans="1:12" ht="105" x14ac:dyDescent="0.25">
      <c r="B5" s="1" t="s">
        <v>0</v>
      </c>
      <c r="C5" s="1" t="s">
        <v>1</v>
      </c>
      <c r="D5" s="1" t="s">
        <v>2</v>
      </c>
      <c r="E5" s="1" t="s">
        <v>3</v>
      </c>
      <c r="H5" s="1" t="s">
        <v>16</v>
      </c>
      <c r="I5" s="1" t="s">
        <v>17</v>
      </c>
      <c r="J5" s="1" t="s">
        <v>18</v>
      </c>
      <c r="K5" s="1" t="s">
        <v>2</v>
      </c>
      <c r="L5" s="1" t="s">
        <v>3</v>
      </c>
    </row>
    <row r="6" spans="1:12" x14ac:dyDescent="0.25">
      <c r="A6" s="9" t="s">
        <v>4</v>
      </c>
      <c r="B6" s="18">
        <v>9</v>
      </c>
      <c r="C6" s="2">
        <v>9</v>
      </c>
      <c r="D6" s="3">
        <v>103</v>
      </c>
      <c r="E6" s="3">
        <v>10.08</v>
      </c>
      <c r="G6" s="17" t="s">
        <v>38</v>
      </c>
      <c r="H6" s="18">
        <v>13</v>
      </c>
      <c r="I6" s="2"/>
      <c r="J6" s="18">
        <v>3</v>
      </c>
      <c r="K6" s="3" t="s">
        <v>19</v>
      </c>
      <c r="L6" s="3" t="s">
        <v>20</v>
      </c>
    </row>
    <row r="7" spans="1:12" x14ac:dyDescent="0.25">
      <c r="A7" s="9" t="s">
        <v>5</v>
      </c>
      <c r="B7" s="2"/>
      <c r="C7" s="2"/>
      <c r="D7" s="3"/>
      <c r="E7" s="3"/>
      <c r="H7" s="2"/>
      <c r="I7" s="2"/>
      <c r="J7" s="2"/>
      <c r="K7" s="3"/>
      <c r="L7" s="3" t="s">
        <v>21</v>
      </c>
    </row>
    <row r="8" spans="1:12" x14ac:dyDescent="0.25">
      <c r="A8" s="9" t="s">
        <v>6</v>
      </c>
      <c r="B8" s="18">
        <v>6</v>
      </c>
      <c r="C8" s="2">
        <v>10</v>
      </c>
      <c r="D8" s="3">
        <v>68</v>
      </c>
      <c r="E8" s="3">
        <v>10.54</v>
      </c>
      <c r="G8" s="17" t="s">
        <v>40</v>
      </c>
      <c r="H8" s="18">
        <v>4</v>
      </c>
      <c r="I8" s="2"/>
      <c r="J8" s="2">
        <v>1</v>
      </c>
      <c r="K8" s="3" t="s">
        <v>22</v>
      </c>
      <c r="L8" s="3" t="s">
        <v>23</v>
      </c>
    </row>
    <row r="9" spans="1:12" x14ac:dyDescent="0.25">
      <c r="A9" s="9" t="s">
        <v>7</v>
      </c>
      <c r="B9" s="18">
        <v>2</v>
      </c>
      <c r="C9" s="2">
        <v>3</v>
      </c>
      <c r="D9" s="3">
        <v>21</v>
      </c>
      <c r="E9" s="3">
        <v>5.08</v>
      </c>
      <c r="G9" s="17" t="s">
        <v>41</v>
      </c>
      <c r="H9" s="18">
        <v>3</v>
      </c>
      <c r="I9" s="2"/>
      <c r="J9" s="2">
        <v>2</v>
      </c>
      <c r="K9" s="3" t="s">
        <v>24</v>
      </c>
      <c r="L9" s="3" t="s">
        <v>25</v>
      </c>
    </row>
    <row r="10" spans="1:12" x14ac:dyDescent="0.25">
      <c r="A10" s="9" t="s">
        <v>8</v>
      </c>
      <c r="B10" s="2"/>
      <c r="C10" s="2"/>
      <c r="D10" s="3"/>
      <c r="E10" s="3"/>
      <c r="H10" s="2"/>
      <c r="I10" s="2"/>
      <c r="J10" s="2"/>
      <c r="K10" s="3"/>
      <c r="L10" s="3"/>
    </row>
    <row r="11" spans="1:12" x14ac:dyDescent="0.25">
      <c r="A11" s="9" t="s">
        <v>9</v>
      </c>
      <c r="B11" s="18">
        <v>3</v>
      </c>
      <c r="C11" s="2"/>
      <c r="D11" s="3">
        <v>22</v>
      </c>
      <c r="E11" s="3">
        <v>8.92</v>
      </c>
      <c r="G11" s="17" t="s">
        <v>42</v>
      </c>
      <c r="H11" s="12"/>
      <c r="I11" s="2"/>
      <c r="J11" s="2"/>
      <c r="K11" s="3"/>
      <c r="L11" s="3"/>
    </row>
    <row r="12" spans="1:12" x14ac:dyDescent="0.25">
      <c r="A12" s="9" t="s">
        <v>10</v>
      </c>
      <c r="B12" s="32"/>
      <c r="C12" s="24"/>
      <c r="D12" s="25"/>
      <c r="E12" s="25"/>
      <c r="H12" s="27"/>
      <c r="I12" s="28"/>
      <c r="J12" s="28"/>
      <c r="K12" s="28"/>
      <c r="L12" s="28"/>
    </row>
    <row r="13" spans="1:12" x14ac:dyDescent="0.25">
      <c r="A13" s="9" t="s">
        <v>11</v>
      </c>
      <c r="B13" s="12"/>
      <c r="C13" s="2"/>
      <c r="D13" s="3"/>
      <c r="E13" s="3"/>
      <c r="G13" s="17" t="s">
        <v>43</v>
      </c>
      <c r="H13" s="18">
        <v>2</v>
      </c>
      <c r="I13" s="2"/>
      <c r="J13" s="2"/>
      <c r="K13" s="3" t="s">
        <v>26</v>
      </c>
      <c r="L13" s="3" t="s">
        <v>27</v>
      </c>
    </row>
    <row r="14" spans="1:12" x14ac:dyDescent="0.25">
      <c r="A14" s="9" t="s">
        <v>12</v>
      </c>
      <c r="B14" s="2">
        <v>3</v>
      </c>
      <c r="C14" s="2">
        <v>2</v>
      </c>
      <c r="D14" s="3">
        <v>9</v>
      </c>
      <c r="E14" s="3">
        <v>10.050000000000001</v>
      </c>
      <c r="H14" s="2">
        <v>3</v>
      </c>
      <c r="I14" s="2"/>
      <c r="J14" s="2">
        <v>1</v>
      </c>
      <c r="K14" s="3" t="s">
        <v>26</v>
      </c>
      <c r="L14" s="3" t="s">
        <v>28</v>
      </c>
    </row>
    <row r="15" spans="1:12" x14ac:dyDescent="0.25">
      <c r="A15" s="10" t="s">
        <v>13</v>
      </c>
      <c r="B15" s="4">
        <f>SUM(B6:B11,B13:B14)</f>
        <v>23</v>
      </c>
      <c r="C15" s="4">
        <f>SUM(C6:C11,C13:C14)</f>
        <v>24</v>
      </c>
      <c r="D15" s="5"/>
      <c r="E15" s="6"/>
      <c r="H15" s="13">
        <f>SUM(H6:H11,H13:H14)</f>
        <v>25</v>
      </c>
      <c r="I15" s="13">
        <f>SUM(I6:I11,I13:I14)</f>
        <v>0</v>
      </c>
      <c r="J15" s="13">
        <f>SUM(J6:J11,J13:J14)</f>
        <v>7</v>
      </c>
      <c r="K15" s="14"/>
      <c r="L15" s="15" t="s">
        <v>29</v>
      </c>
    </row>
    <row r="16" spans="1:12" x14ac:dyDescent="0.25">
      <c r="A16" s="10" t="s">
        <v>14</v>
      </c>
      <c r="B16" s="4">
        <f>SUM(B15:C15)</f>
        <v>47</v>
      </c>
      <c r="C16" s="7"/>
      <c r="D16" s="8"/>
      <c r="E16" s="8"/>
      <c r="G16" t="s">
        <v>44</v>
      </c>
      <c r="H16" s="13">
        <f>SUM(H15:I15)</f>
        <v>25</v>
      </c>
      <c r="I16" s="14"/>
      <c r="J16" s="14"/>
      <c r="K16" s="14"/>
      <c r="L16" s="14"/>
    </row>
    <row r="20" spans="6:12" x14ac:dyDescent="0.25">
      <c r="H20" s="26">
        <v>2021</v>
      </c>
      <c r="I20" s="25"/>
      <c r="J20" s="25"/>
      <c r="K20" s="25"/>
      <c r="L20" s="25"/>
    </row>
    <row r="21" spans="6:12" ht="75" x14ac:dyDescent="0.25">
      <c r="H21" s="1" t="s">
        <v>30</v>
      </c>
      <c r="I21" s="1" t="s">
        <v>31</v>
      </c>
      <c r="J21" s="1" t="s">
        <v>32</v>
      </c>
      <c r="K21" s="1" t="s">
        <v>33</v>
      </c>
      <c r="L21" s="1"/>
    </row>
    <row r="22" spans="6:12" x14ac:dyDescent="0.25">
      <c r="F22" s="29" t="s">
        <v>35</v>
      </c>
      <c r="G22" s="30"/>
      <c r="H22" s="16">
        <v>39</v>
      </c>
      <c r="I22" s="16">
        <v>0</v>
      </c>
      <c r="J22" s="16">
        <v>0</v>
      </c>
      <c r="K22" s="15" t="s">
        <v>34</v>
      </c>
      <c r="L22" s="14"/>
    </row>
    <row r="23" spans="6:12" x14ac:dyDescent="0.25">
      <c r="F23" s="21" t="s">
        <v>36</v>
      </c>
      <c r="G23" s="22"/>
      <c r="H23" s="15">
        <f>SUM(H22:J22)</f>
        <v>39</v>
      </c>
      <c r="I23" s="14"/>
      <c r="J23" s="14"/>
      <c r="K23" s="14"/>
      <c r="L23" s="14"/>
    </row>
    <row r="25" spans="6:12" x14ac:dyDescent="0.25">
      <c r="H25" s="31" t="s">
        <v>37</v>
      </c>
      <c r="I25" s="31"/>
      <c r="J25" s="31"/>
      <c r="K25" s="31"/>
      <c r="L25" s="31"/>
    </row>
    <row r="26" spans="6:12" x14ac:dyDescent="0.25">
      <c r="H26" s="31"/>
      <c r="I26" s="31"/>
      <c r="J26" s="31"/>
      <c r="K26" s="31"/>
      <c r="L26" s="31"/>
    </row>
    <row r="27" spans="6:12" x14ac:dyDescent="0.25">
      <c r="H27" s="31"/>
      <c r="I27" s="31"/>
      <c r="J27" s="31"/>
      <c r="K27" s="31"/>
      <c r="L27" s="31"/>
    </row>
    <row r="28" spans="6:12" x14ac:dyDescent="0.25">
      <c r="H28" s="31"/>
      <c r="I28" s="31"/>
      <c r="J28" s="31"/>
      <c r="K28" s="31"/>
      <c r="L28" s="31"/>
    </row>
  </sheetData>
  <mergeCells count="8">
    <mergeCell ref="H20:L20"/>
    <mergeCell ref="F22:G22"/>
    <mergeCell ref="F23:G23"/>
    <mergeCell ref="H25:L28"/>
    <mergeCell ref="B4:E4"/>
    <mergeCell ref="B12:E12"/>
    <mergeCell ref="H4:L4"/>
    <mergeCell ref="H12:L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6612C-FF16-4315-82C0-B8BFA6A3FAB1}">
  <sheetPr>
    <tabColor theme="9"/>
  </sheetPr>
  <dimension ref="A2:L28"/>
  <sheetViews>
    <sheetView tabSelected="1" topLeftCell="A3" workbookViewId="0">
      <selection activeCell="M15" sqref="M15"/>
    </sheetView>
  </sheetViews>
  <sheetFormatPr baseColWidth="10" defaultRowHeight="15" x14ac:dyDescent="0.25"/>
  <cols>
    <col min="1" max="1" width="36.5703125" customWidth="1"/>
    <col min="2" max="5" width="16" customWidth="1"/>
    <col min="7" max="7" width="42.28515625" customWidth="1"/>
    <col min="8" max="8" width="14.42578125" bestFit="1" customWidth="1"/>
    <col min="9" max="12" width="16" customWidth="1"/>
  </cols>
  <sheetData>
    <row r="2" spans="1:12" ht="18.75" x14ac:dyDescent="0.3">
      <c r="A2" s="11" t="s">
        <v>15</v>
      </c>
      <c r="H2" s="11" t="s">
        <v>39</v>
      </c>
    </row>
    <row r="4" spans="1:12" x14ac:dyDescent="0.25">
      <c r="B4" s="23">
        <v>2020</v>
      </c>
      <c r="C4" s="24"/>
      <c r="D4" s="25"/>
      <c r="E4" s="25"/>
      <c r="H4" s="26">
        <v>2020</v>
      </c>
      <c r="I4" s="25"/>
      <c r="J4" s="25"/>
      <c r="K4" s="25"/>
      <c r="L4" s="25"/>
    </row>
    <row r="5" spans="1:12" ht="105" x14ac:dyDescent="0.25">
      <c r="B5" s="1" t="s">
        <v>0</v>
      </c>
      <c r="C5" s="1" t="s">
        <v>1</v>
      </c>
      <c r="D5" s="1" t="s">
        <v>2</v>
      </c>
      <c r="E5" s="1" t="s">
        <v>3</v>
      </c>
      <c r="H5" s="1" t="s">
        <v>16</v>
      </c>
      <c r="I5" s="1" t="s">
        <v>17</v>
      </c>
      <c r="J5" s="1" t="s">
        <v>18</v>
      </c>
      <c r="K5" s="1" t="s">
        <v>2</v>
      </c>
      <c r="L5" s="1" t="s">
        <v>3</v>
      </c>
    </row>
    <row r="6" spans="1:12" x14ac:dyDescent="0.25">
      <c r="A6" s="9" t="s">
        <v>4</v>
      </c>
      <c r="B6" s="19">
        <v>4</v>
      </c>
      <c r="C6" s="19">
        <v>11</v>
      </c>
      <c r="D6" s="35">
        <v>103</v>
      </c>
      <c r="E6" s="36">
        <v>7.11</v>
      </c>
      <c r="G6" s="17"/>
      <c r="H6" s="19">
        <v>1</v>
      </c>
      <c r="I6" s="19">
        <v>12</v>
      </c>
      <c r="J6" s="19">
        <v>3</v>
      </c>
      <c r="K6" s="35" t="s">
        <v>19</v>
      </c>
      <c r="L6" s="36">
        <v>1.46</v>
      </c>
    </row>
    <row r="7" spans="1:12" x14ac:dyDescent="0.25">
      <c r="A7" s="9" t="s">
        <v>5</v>
      </c>
      <c r="B7" s="19"/>
      <c r="C7" s="19"/>
      <c r="D7" s="35"/>
      <c r="E7" s="36"/>
      <c r="H7" s="19"/>
      <c r="I7" s="19"/>
      <c r="J7" s="19"/>
      <c r="K7" s="35"/>
      <c r="L7" s="36"/>
    </row>
    <row r="8" spans="1:12" x14ac:dyDescent="0.25">
      <c r="A8" s="9" t="s">
        <v>6</v>
      </c>
      <c r="B8" s="19">
        <v>0</v>
      </c>
      <c r="C8" s="19">
        <v>6</v>
      </c>
      <c r="D8" s="35">
        <v>68</v>
      </c>
      <c r="E8" s="36">
        <v>8.0299999999999994</v>
      </c>
      <c r="G8" s="17"/>
      <c r="H8" s="19">
        <v>0</v>
      </c>
      <c r="I8" s="19">
        <v>4</v>
      </c>
      <c r="J8" s="19">
        <v>1</v>
      </c>
      <c r="K8" s="35">
        <v>72</v>
      </c>
      <c r="L8" s="36">
        <v>0.33</v>
      </c>
    </row>
    <row r="9" spans="1:12" x14ac:dyDescent="0.25">
      <c r="A9" s="9" t="s">
        <v>7</v>
      </c>
      <c r="B9" s="19">
        <v>4</v>
      </c>
      <c r="C9" s="19">
        <v>0</v>
      </c>
      <c r="D9" s="35">
        <v>12</v>
      </c>
      <c r="E9" s="36">
        <v>8.0299999999999994</v>
      </c>
      <c r="G9" s="17"/>
      <c r="H9" s="19">
        <v>3</v>
      </c>
      <c r="I9" s="19">
        <v>0</v>
      </c>
      <c r="J9" s="19">
        <v>1</v>
      </c>
      <c r="K9" s="35" t="s">
        <v>24</v>
      </c>
      <c r="L9" s="36">
        <v>8.0299999999999994</v>
      </c>
    </row>
    <row r="10" spans="1:12" x14ac:dyDescent="0.25">
      <c r="A10" s="9" t="s">
        <v>8</v>
      </c>
      <c r="B10" s="19"/>
      <c r="C10" s="19"/>
      <c r="D10" s="35"/>
      <c r="E10" s="36"/>
      <c r="H10" s="19"/>
      <c r="I10" s="19"/>
      <c r="J10" s="19"/>
      <c r="K10" s="35"/>
      <c r="L10" s="36"/>
    </row>
    <row r="11" spans="1:12" x14ac:dyDescent="0.25">
      <c r="A11" s="9" t="s">
        <v>9</v>
      </c>
      <c r="B11" s="19">
        <v>3</v>
      </c>
      <c r="C11" s="19">
        <v>0</v>
      </c>
      <c r="D11" s="35">
        <v>22</v>
      </c>
      <c r="E11" s="36">
        <v>6.92</v>
      </c>
      <c r="G11" s="17"/>
      <c r="H11" s="19">
        <v>3</v>
      </c>
      <c r="I11" s="19">
        <v>0</v>
      </c>
      <c r="J11" s="19">
        <v>0</v>
      </c>
      <c r="K11" s="35">
        <v>22</v>
      </c>
      <c r="L11" s="36">
        <v>6.92</v>
      </c>
    </row>
    <row r="12" spans="1:12" x14ac:dyDescent="0.25">
      <c r="A12" s="9" t="s">
        <v>10</v>
      </c>
      <c r="B12" s="37" t="s">
        <v>45</v>
      </c>
      <c r="C12" s="38"/>
      <c r="D12" s="38"/>
      <c r="E12" s="38"/>
      <c r="H12" s="37" t="s">
        <v>47</v>
      </c>
      <c r="I12" s="38"/>
      <c r="J12" s="38"/>
      <c r="K12" s="38"/>
      <c r="L12" s="38"/>
    </row>
    <row r="13" spans="1:12" x14ac:dyDescent="0.25">
      <c r="A13" s="9" t="s">
        <v>11</v>
      </c>
      <c r="B13" s="19">
        <v>0</v>
      </c>
      <c r="C13" s="19">
        <v>0</v>
      </c>
      <c r="D13" s="35"/>
      <c r="E13" s="35"/>
      <c r="G13" s="17"/>
      <c r="H13" s="19">
        <v>0</v>
      </c>
      <c r="I13" s="19">
        <v>0</v>
      </c>
      <c r="J13" s="19">
        <v>0</v>
      </c>
      <c r="K13" s="35" t="s">
        <v>26</v>
      </c>
      <c r="L13" s="36">
        <v>0.33</v>
      </c>
    </row>
    <row r="14" spans="1:12" x14ac:dyDescent="0.25">
      <c r="A14" s="9" t="s">
        <v>12</v>
      </c>
      <c r="B14" s="19">
        <v>3</v>
      </c>
      <c r="C14" s="19">
        <v>0</v>
      </c>
      <c r="D14" s="35">
        <v>4</v>
      </c>
      <c r="E14" s="36">
        <v>6.76</v>
      </c>
      <c r="G14" s="17"/>
      <c r="H14" s="19">
        <v>2</v>
      </c>
      <c r="I14" s="19">
        <v>2</v>
      </c>
      <c r="J14" s="19">
        <v>1</v>
      </c>
      <c r="K14" s="35" t="s">
        <v>26</v>
      </c>
      <c r="L14" s="36">
        <v>3.54</v>
      </c>
    </row>
    <row r="15" spans="1:12" x14ac:dyDescent="0.25">
      <c r="A15" s="10" t="s">
        <v>13</v>
      </c>
      <c r="B15" s="39">
        <f>SUM(B6:B11,B13:B14)</f>
        <v>14</v>
      </c>
      <c r="C15" s="39">
        <f>SUM(C6:C11,C13:C14)</f>
        <v>17</v>
      </c>
      <c r="D15" s="40"/>
      <c r="E15" s="41"/>
      <c r="H15" s="39">
        <f>SUM(H6:H11,H13:H14)</f>
        <v>9</v>
      </c>
      <c r="I15" s="39">
        <f>SUM(I6:I11,I13:I14)</f>
        <v>18</v>
      </c>
      <c r="J15" s="39">
        <f>SUM(J6:J11,J13:J14)</f>
        <v>6</v>
      </c>
      <c r="K15" s="40"/>
      <c r="L15" s="45">
        <v>2.7</v>
      </c>
    </row>
    <row r="16" spans="1:12" x14ac:dyDescent="0.25">
      <c r="A16" s="10" t="s">
        <v>14</v>
      </c>
      <c r="B16" s="39">
        <f>SUM(B15:C15)</f>
        <v>31</v>
      </c>
      <c r="C16" s="42"/>
      <c r="D16" s="43"/>
      <c r="E16" s="43"/>
      <c r="H16" s="13">
        <f>SUM(H15:I15)</f>
        <v>27</v>
      </c>
      <c r="I16" s="14"/>
      <c r="J16" s="14"/>
      <c r="K16" s="14"/>
      <c r="L16" s="14"/>
    </row>
    <row r="20" spans="6:12" x14ac:dyDescent="0.25">
      <c r="H20" s="26">
        <v>2020</v>
      </c>
      <c r="I20" s="25"/>
      <c r="J20" s="25"/>
      <c r="K20" s="25"/>
      <c r="L20" s="25"/>
    </row>
    <row r="21" spans="6:12" ht="75" x14ac:dyDescent="0.25">
      <c r="H21" s="1" t="s">
        <v>30</v>
      </c>
      <c r="I21" s="1" t="s">
        <v>31</v>
      </c>
      <c r="J21" s="1" t="s">
        <v>32</v>
      </c>
      <c r="K21" s="1" t="s">
        <v>33</v>
      </c>
      <c r="L21" s="1"/>
    </row>
    <row r="22" spans="6:12" x14ac:dyDescent="0.25">
      <c r="F22" s="29" t="s">
        <v>35</v>
      </c>
      <c r="G22" s="30"/>
      <c r="H22" s="16">
        <v>17</v>
      </c>
      <c r="I22" s="16">
        <v>0</v>
      </c>
      <c r="J22" s="16">
        <v>17</v>
      </c>
      <c r="K22" s="34">
        <v>7.17</v>
      </c>
      <c r="L22" s="14"/>
    </row>
    <row r="23" spans="6:12" x14ac:dyDescent="0.25">
      <c r="F23" s="21" t="s">
        <v>36</v>
      </c>
      <c r="G23" s="22"/>
      <c r="H23" s="15">
        <f>SUM(H22:J22)</f>
        <v>34</v>
      </c>
      <c r="I23" s="14"/>
      <c r="J23" s="14"/>
      <c r="K23" s="14"/>
      <c r="L23" s="14"/>
    </row>
    <row r="25" spans="6:12" x14ac:dyDescent="0.25">
      <c r="H25" s="20"/>
      <c r="I25" s="20"/>
      <c r="J25" s="20"/>
      <c r="K25" s="20"/>
      <c r="L25" s="20"/>
    </row>
    <row r="26" spans="6:12" x14ac:dyDescent="0.25">
      <c r="H26" s="20"/>
      <c r="I26" s="20"/>
      <c r="J26" s="20"/>
      <c r="K26" s="20"/>
      <c r="L26" s="20"/>
    </row>
    <row r="27" spans="6:12" x14ac:dyDescent="0.25">
      <c r="H27" s="20"/>
      <c r="I27" s="20"/>
      <c r="J27" s="20"/>
      <c r="K27" s="20"/>
      <c r="L27" s="20"/>
    </row>
    <row r="28" spans="6:12" x14ac:dyDescent="0.25">
      <c r="H28" s="20"/>
      <c r="I28" s="20"/>
      <c r="J28" s="20"/>
      <c r="K28" s="20"/>
      <c r="L28" s="20"/>
    </row>
  </sheetData>
  <mergeCells count="7">
    <mergeCell ref="F23:G23"/>
    <mergeCell ref="B4:E4"/>
    <mergeCell ref="H4:L4"/>
    <mergeCell ref="B12:E12"/>
    <mergeCell ref="H12:L12"/>
    <mergeCell ref="H20:L20"/>
    <mergeCell ref="F22:G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0F578-765C-4D1D-AF92-6D9CCB655EF7}">
  <sheetPr>
    <tabColor theme="9"/>
  </sheetPr>
  <dimension ref="A2:L23"/>
  <sheetViews>
    <sheetView topLeftCell="A5" workbookViewId="0">
      <selection activeCell="H23" sqref="H23"/>
    </sheetView>
  </sheetViews>
  <sheetFormatPr baseColWidth="10" defaultRowHeight="15" x14ac:dyDescent="0.25"/>
  <cols>
    <col min="1" max="1" width="36.5703125" customWidth="1"/>
    <col min="2" max="5" width="16" customWidth="1"/>
    <col min="7" max="7" width="42.28515625" customWidth="1"/>
    <col min="8" max="8" width="14.42578125" bestFit="1" customWidth="1"/>
    <col min="9" max="12" width="16" customWidth="1"/>
  </cols>
  <sheetData>
    <row r="2" spans="1:12" ht="18.75" x14ac:dyDescent="0.3">
      <c r="A2" s="11" t="s">
        <v>15</v>
      </c>
      <c r="H2" s="11" t="s">
        <v>39</v>
      </c>
    </row>
    <row r="4" spans="1:12" x14ac:dyDescent="0.25">
      <c r="B4" s="23">
        <v>2021</v>
      </c>
      <c r="C4" s="24"/>
      <c r="D4" s="25"/>
      <c r="E4" s="25"/>
      <c r="H4" s="26">
        <v>2021</v>
      </c>
      <c r="I4" s="25"/>
      <c r="J4" s="25"/>
      <c r="K4" s="25"/>
      <c r="L4" s="25"/>
    </row>
    <row r="5" spans="1:12" ht="105" x14ac:dyDescent="0.25">
      <c r="B5" s="1" t="s">
        <v>0</v>
      </c>
      <c r="C5" s="1" t="s">
        <v>1</v>
      </c>
      <c r="D5" s="1" t="s">
        <v>2</v>
      </c>
      <c r="E5" s="1" t="s">
        <v>3</v>
      </c>
      <c r="H5" s="1" t="s">
        <v>16</v>
      </c>
      <c r="I5" s="1" t="s">
        <v>17</v>
      </c>
      <c r="J5" s="1" t="s">
        <v>18</v>
      </c>
      <c r="K5" s="1" t="s">
        <v>2</v>
      </c>
      <c r="L5" s="1" t="s">
        <v>3</v>
      </c>
    </row>
    <row r="6" spans="1:12" x14ac:dyDescent="0.25">
      <c r="A6" s="9" t="s">
        <v>4</v>
      </c>
      <c r="B6" s="19">
        <v>4</v>
      </c>
      <c r="C6" s="19">
        <v>11</v>
      </c>
      <c r="D6" s="3">
        <v>103</v>
      </c>
      <c r="E6" s="33">
        <v>8.27</v>
      </c>
      <c r="G6" s="17"/>
      <c r="H6" s="19">
        <v>1</v>
      </c>
      <c r="I6" s="19">
        <v>12</v>
      </c>
      <c r="J6" s="18">
        <v>3</v>
      </c>
      <c r="K6" s="3" t="s">
        <v>19</v>
      </c>
      <c r="L6" s="33">
        <v>2.37</v>
      </c>
    </row>
    <row r="7" spans="1:12" x14ac:dyDescent="0.25">
      <c r="A7" s="9" t="s">
        <v>5</v>
      </c>
      <c r="B7" s="2"/>
      <c r="C7" s="2"/>
      <c r="D7" s="3"/>
      <c r="E7" s="33"/>
      <c r="H7" s="19"/>
      <c r="I7" s="19"/>
      <c r="J7" s="19"/>
      <c r="K7" s="3"/>
      <c r="L7" s="33"/>
    </row>
    <row r="8" spans="1:12" x14ac:dyDescent="0.25">
      <c r="A8" s="9" t="s">
        <v>6</v>
      </c>
      <c r="B8" s="19">
        <v>0</v>
      </c>
      <c r="C8" s="19">
        <v>6</v>
      </c>
      <c r="D8" s="3">
        <v>68</v>
      </c>
      <c r="E8" s="33">
        <v>9.1</v>
      </c>
      <c r="G8" s="17"/>
      <c r="H8" s="19">
        <v>0</v>
      </c>
      <c r="I8" s="19">
        <v>4</v>
      </c>
      <c r="J8" s="18">
        <v>1</v>
      </c>
      <c r="K8" s="3" t="s">
        <v>22</v>
      </c>
      <c r="L8" s="33">
        <v>1.33</v>
      </c>
    </row>
    <row r="9" spans="1:12" x14ac:dyDescent="0.25">
      <c r="A9" s="9" t="s">
        <v>7</v>
      </c>
      <c r="B9" s="19">
        <v>3</v>
      </c>
      <c r="C9" s="2">
        <v>0</v>
      </c>
      <c r="D9" s="3" t="s">
        <v>24</v>
      </c>
      <c r="E9" s="33">
        <v>9.0299999999999994</v>
      </c>
      <c r="G9" s="17"/>
      <c r="H9" s="19">
        <v>2</v>
      </c>
      <c r="I9" s="19">
        <v>0</v>
      </c>
      <c r="J9" s="19">
        <v>1</v>
      </c>
      <c r="K9" s="3" t="s">
        <v>24</v>
      </c>
      <c r="L9" s="33">
        <v>9.0299999999999994</v>
      </c>
    </row>
    <row r="10" spans="1:12" x14ac:dyDescent="0.25">
      <c r="A10" s="9" t="s">
        <v>8</v>
      </c>
      <c r="B10" s="2"/>
      <c r="C10" s="2"/>
      <c r="D10" s="3"/>
      <c r="E10" s="33"/>
      <c r="H10" s="19"/>
      <c r="I10" s="19"/>
      <c r="J10" s="19"/>
      <c r="K10" s="3"/>
      <c r="L10" s="33"/>
    </row>
    <row r="11" spans="1:12" x14ac:dyDescent="0.25">
      <c r="A11" s="9" t="s">
        <v>52</v>
      </c>
      <c r="B11" s="19">
        <v>3</v>
      </c>
      <c r="C11" s="2">
        <v>0</v>
      </c>
      <c r="D11" s="3">
        <v>22</v>
      </c>
      <c r="E11" s="33">
        <v>7.92</v>
      </c>
      <c r="G11" s="17"/>
      <c r="H11" s="19">
        <v>3</v>
      </c>
      <c r="I11" s="19">
        <v>0</v>
      </c>
      <c r="J11" s="19">
        <v>0</v>
      </c>
      <c r="K11" s="3">
        <v>22</v>
      </c>
      <c r="L11" s="33">
        <v>7.92</v>
      </c>
    </row>
    <row r="12" spans="1:12" x14ac:dyDescent="0.25">
      <c r="A12" s="9" t="s">
        <v>53</v>
      </c>
      <c r="B12" s="2"/>
      <c r="C12" s="2"/>
      <c r="D12" s="3"/>
      <c r="E12" s="33"/>
      <c r="H12" s="19"/>
      <c r="I12" s="19"/>
      <c r="J12" s="19"/>
      <c r="K12" s="3"/>
      <c r="L12" s="33"/>
    </row>
    <row r="13" spans="1:12" x14ac:dyDescent="0.25">
      <c r="A13" s="9" t="s">
        <v>11</v>
      </c>
      <c r="B13" s="2">
        <v>0</v>
      </c>
      <c r="C13" s="2">
        <v>0</v>
      </c>
      <c r="D13" s="3"/>
      <c r="E13" s="33"/>
      <c r="G13" s="17"/>
      <c r="H13" s="19">
        <v>0</v>
      </c>
      <c r="I13" s="19">
        <v>2</v>
      </c>
      <c r="J13" s="19">
        <v>0</v>
      </c>
      <c r="K13" s="3" t="s">
        <v>26</v>
      </c>
      <c r="L13" s="33">
        <v>1.33</v>
      </c>
    </row>
    <row r="14" spans="1:12" x14ac:dyDescent="0.25">
      <c r="A14" s="9" t="s">
        <v>12</v>
      </c>
      <c r="B14" s="2">
        <v>2</v>
      </c>
      <c r="C14" s="2">
        <v>0</v>
      </c>
      <c r="D14" s="3">
        <v>4</v>
      </c>
      <c r="E14" s="33">
        <v>7.76</v>
      </c>
      <c r="H14" s="19">
        <v>1</v>
      </c>
      <c r="I14" s="19">
        <v>2</v>
      </c>
      <c r="J14" s="19">
        <v>1</v>
      </c>
      <c r="K14" s="3" t="s">
        <v>26</v>
      </c>
      <c r="L14" s="33">
        <v>4.54</v>
      </c>
    </row>
    <row r="15" spans="1:12" x14ac:dyDescent="0.25">
      <c r="A15" s="10" t="s">
        <v>13</v>
      </c>
      <c r="B15" s="4">
        <f>SUM(B6:B11,B13:B14)</f>
        <v>12</v>
      </c>
      <c r="C15" s="4">
        <f>SUM(C6:C12,C13:C14)</f>
        <v>17</v>
      </c>
      <c r="D15" s="5"/>
      <c r="E15" s="6"/>
      <c r="H15" s="39">
        <f>SUM(H6:H11,H13:H14)</f>
        <v>7</v>
      </c>
      <c r="I15" s="39">
        <f t="shared" ref="I15:J15" si="0">SUM(I6:I11,I13:I14)</f>
        <v>20</v>
      </c>
      <c r="J15" s="39">
        <f t="shared" si="0"/>
        <v>6</v>
      </c>
      <c r="K15" s="14"/>
      <c r="L15" s="34">
        <v>3.7</v>
      </c>
    </row>
    <row r="16" spans="1:12" x14ac:dyDescent="0.25">
      <c r="A16" s="10" t="s">
        <v>14</v>
      </c>
      <c r="B16" s="4">
        <f>SUM(B15:C15)</f>
        <v>29</v>
      </c>
      <c r="C16" s="7"/>
      <c r="D16" s="8"/>
      <c r="E16" s="8"/>
      <c r="H16" s="13">
        <f>SUM(H15:I15)</f>
        <v>27</v>
      </c>
      <c r="I16" s="14"/>
      <c r="J16" s="14"/>
      <c r="K16" s="14"/>
      <c r="L16" s="14"/>
    </row>
    <row r="20" spans="6:12" x14ac:dyDescent="0.25">
      <c r="H20" s="26">
        <v>2021</v>
      </c>
      <c r="I20" s="25"/>
      <c r="J20" s="25"/>
      <c r="K20" s="25"/>
      <c r="L20" s="25"/>
    </row>
    <row r="21" spans="6:12" ht="75" x14ac:dyDescent="0.25">
      <c r="H21" s="1" t="s">
        <v>30</v>
      </c>
      <c r="I21" s="1" t="s">
        <v>31</v>
      </c>
      <c r="J21" s="1" t="s">
        <v>32</v>
      </c>
      <c r="K21" s="1" t="s">
        <v>33</v>
      </c>
      <c r="L21" s="1"/>
    </row>
    <row r="22" spans="6:12" x14ac:dyDescent="0.25">
      <c r="F22" s="29" t="s">
        <v>35</v>
      </c>
      <c r="G22" s="30"/>
      <c r="H22" s="44">
        <v>17</v>
      </c>
      <c r="I22" s="44">
        <v>0</v>
      </c>
      <c r="J22" s="44">
        <v>20</v>
      </c>
      <c r="K22" s="34">
        <v>8.1999999999999993</v>
      </c>
      <c r="L22" s="14"/>
    </row>
    <row r="23" spans="6:12" x14ac:dyDescent="0.25">
      <c r="F23" s="21" t="s">
        <v>36</v>
      </c>
      <c r="G23" s="22"/>
      <c r="H23" s="15">
        <f>SUM(H22:J22)</f>
        <v>37</v>
      </c>
      <c r="I23" s="14"/>
      <c r="J23" s="14"/>
      <c r="K23" s="14"/>
      <c r="L23" s="14"/>
    </row>
  </sheetData>
  <mergeCells count="5">
    <mergeCell ref="F23:G23"/>
    <mergeCell ref="B4:E4"/>
    <mergeCell ref="H4:L4"/>
    <mergeCell ref="H20:L20"/>
    <mergeCell ref="F22:G2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PARC 2020</vt:lpstr>
      <vt:lpstr>PARC 2021</vt:lpstr>
      <vt:lpstr>PARC 2020 (2)</vt:lpstr>
      <vt:lpstr>PARC 2021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Célina SABATIER</dc:creator>
  <cp:lastModifiedBy>IMBERT Evodie</cp:lastModifiedBy>
  <dcterms:created xsi:type="dcterms:W3CDTF">2023-05-11T07:31:15Z</dcterms:created>
  <dcterms:modified xsi:type="dcterms:W3CDTF">2023-07-31T14:48:23Z</dcterms:modified>
</cp:coreProperties>
</file>