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:\DIRECTIONS\DTN\DATA\5-REALISATION\23 - Publications des données Marchés Publics\2024\04-Avril\"/>
    </mc:Choice>
  </mc:AlternateContent>
  <xr:revisionPtr revIDLastSave="0" documentId="13_ncr:1_{41173860-7B0F-4E53-A6DF-0DF168ACC6DB}" xr6:coauthVersionLast="47" xr6:coauthVersionMax="47" xr10:uidLastSave="{00000000-0000-0000-0000-000000000000}"/>
  <bookViews>
    <workbookView xWindow="-28920" yWindow="-120" windowWidth="29040" windowHeight="15840" xr2:uid="{B58318F5-FEC2-496A-B8CE-9356B0D21025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3" i="1" l="1"/>
  <c r="X17" i="1" l="1"/>
  <c r="X16" i="1"/>
  <c r="Q16" i="1"/>
  <c r="Q15" i="1"/>
  <c r="H16" i="1"/>
  <c r="H15" i="1"/>
  <c r="H14" i="1"/>
  <c r="Q13" i="1"/>
  <c r="H13" i="1"/>
  <c r="Q14" i="1"/>
  <c r="X14" i="1"/>
  <c r="Q17" i="1"/>
  <c r="H17" i="1"/>
  <c r="X15" i="1"/>
</calcChain>
</file>

<file path=xl/sharedStrings.xml><?xml version="1.0" encoding="utf-8"?>
<sst xmlns="http://schemas.openxmlformats.org/spreadsheetml/2006/main" count="615" uniqueCount="151">
  <si>
    <t>Données essentielles 2024</t>
  </si>
  <si>
    <t>Numéro d'identification unique du marché public</t>
  </si>
  <si>
    <t>Date de notification du marché public</t>
  </si>
  <si>
    <t>Date de publication des données essentielles du marché public initial</t>
  </si>
  <si>
    <t>Nom de l'acheteur ou  mandataire en cas de groupement</t>
  </si>
  <si>
    <t>SIRET de l'acheteur ou SIRET du mandataire en cas de groupement</t>
  </si>
  <si>
    <t>Marché</t>
  </si>
  <si>
    <t>Type de marché</t>
  </si>
  <si>
    <t>Objet du marché public</t>
  </si>
  <si>
    <t xml:space="preserve">Technique d’achat </t>
  </si>
  <si>
    <t>Modalités d'exécution</t>
  </si>
  <si>
    <t>Principal code CPV</t>
  </si>
  <si>
    <t>Procédure de passation utilisée</t>
  </si>
  <si>
    <t>Considérations sociales</t>
  </si>
  <si>
    <t>Considérations environnementales</t>
  </si>
  <si>
    <t>Lieu principal d'exécution</t>
  </si>
  <si>
    <t>Identifiant du lieu principal d'exécution ( forme d'un code postal)</t>
  </si>
  <si>
    <t>Durée maximale du marché public initial (en mois)</t>
  </si>
  <si>
    <t xml:space="preserve">Nombre d'offres reçues </t>
  </si>
  <si>
    <t>Montant HT forfaitaire ou estimé maximum en euros</t>
  </si>
  <si>
    <t>Forme du prix</t>
  </si>
  <si>
    <t>Type de prix</t>
  </si>
  <si>
    <t>Attribution d'une avance</t>
  </si>
  <si>
    <t xml:space="preserve">Taux de l'avance </t>
  </si>
  <si>
    <t>Nom du ou des titulaires du marché public</t>
  </si>
  <si>
    <t>Le ou les numéros d'inscription du ou des titulaires au répertoire des entreprises (SIRET)</t>
  </si>
  <si>
    <t>Type de groupement d’opérateurs économiques</t>
  </si>
  <si>
    <t>Sous traitance</t>
  </si>
  <si>
    <t xml:space="preserve"> Numéro d’identification de l’acte spécial de sous-traitance</t>
  </si>
  <si>
    <t xml:space="preserve"> Identifiant du sous-traitant</t>
  </si>
  <si>
    <t xml:space="preserve"> Type d’identifiant du sous-traitant</t>
  </si>
  <si>
    <t>Durée du contrat de sous-traitance (en mois)</t>
  </si>
  <si>
    <t xml:space="preserve"> Date de notification de l’acte spécial de sous-traitance</t>
  </si>
  <si>
    <t>Montant en euros HT attribué au sous-traitant</t>
  </si>
  <si>
    <t>Modalités de variation du prix du contrat de sous-traitance</t>
  </si>
  <si>
    <t xml:space="preserve"> Date de publication des données essentielles de l’acte spécial de sous-traitance</t>
  </si>
  <si>
    <t>2023-0103</t>
  </si>
  <si>
    <t>Travaux</t>
  </si>
  <si>
    <t>Entretien, maintenance et dépannage des équipements de CVC</t>
  </si>
  <si>
    <t xml:space="preserve">Accord cadre </t>
  </si>
  <si>
    <t>Bons de commande</t>
  </si>
  <si>
    <t>50720000 </t>
  </si>
  <si>
    <t>Appel d'offres ouvert</t>
  </si>
  <si>
    <t>oui</t>
  </si>
  <si>
    <t xml:space="preserve">Territoire de Paris La Défense </t>
  </si>
  <si>
    <t>Montant annuel forfaitaire de 75 975 €
Montant maximum de 1 
600 000 € HT</t>
  </si>
  <si>
    <t>Mixte</t>
  </si>
  <si>
    <t>révisable</t>
  </si>
  <si>
    <t xml:space="preserve">Oui </t>
  </si>
  <si>
    <t>SDEL</t>
  </si>
  <si>
    <t>sans objet</t>
  </si>
  <si>
    <t>non</t>
  </si>
  <si>
    <t>Sans objet</t>
  </si>
  <si>
    <t>2023-0104</t>
  </si>
  <si>
    <t>Entretien, maintenance et dépannage des équipements de désenfumage</t>
  </si>
  <si>
    <t>Montant forfaitaire de 106 813,60 € HT par an 
Montant maximum de 1 600 000 € HT sur toute la durée du marché</t>
  </si>
  <si>
    <t>2023-0105</t>
  </si>
  <si>
    <t>Entretien, maintenance et dépannage des équipements de détection incendie</t>
  </si>
  <si>
    <t>71315410 </t>
  </si>
  <si>
    <t>Montant forfaitaire de 149 001,48 € HT par an 
Montant maximum de 3 500 000 € HT sur toute la durée du marché</t>
  </si>
  <si>
    <t>2023-0070</t>
  </si>
  <si>
    <t>Services</t>
  </si>
  <si>
    <t>Lot 1 : diagnostics et investigations géotechniques</t>
  </si>
  <si>
    <t>71300000 </t>
  </si>
  <si>
    <t>Montant maximum de 900 000 €</t>
  </si>
  <si>
    <t>Unitaire</t>
  </si>
  <si>
    <t>FONDASOL</t>
  </si>
  <si>
    <t>2023-0071</t>
  </si>
  <si>
    <t xml:space="preserve">Lot 2 : diagnostics et investigations pollution </t>
  </si>
  <si>
    <t>Montant maximum de 600 000 €</t>
  </si>
  <si>
    <t>IDDEA</t>
  </si>
  <si>
    <t>2023-0072</t>
  </si>
  <si>
    <t xml:space="preserve">Lot 3 :  diagnostics et investigations microbiologie des sols </t>
  </si>
  <si>
    <t>90732000 </t>
  </si>
  <si>
    <t>Montant maximum de 300 000 €</t>
  </si>
  <si>
    <t>NOVASOL</t>
  </si>
  <si>
    <t>2023-0102</t>
  </si>
  <si>
    <t>Entretien et modernisation des équipements de signalisation dynamique routière</t>
  </si>
  <si>
    <t>Montant forfaitaire de 59 273,98 € HT 
Montant maximum de 1 200 000 euro(s) HT pour toute la durée du marché.</t>
  </si>
  <si>
    <t>mixte</t>
  </si>
  <si>
    <t>Michel FERRAZ CITEOS + SDEL transport Services (groupement)</t>
  </si>
  <si>
    <t>MICHEL FERRAZ : 709 805 105 00067
SDEL : 443 975 826 00191</t>
  </si>
  <si>
    <t>solidaire</t>
  </si>
  <si>
    <t>2023-0046</t>
  </si>
  <si>
    <t>Lot 1.A: Aménagement des espaces publics Michelet- Génie Civil/ étanchéité du Cours Michelet</t>
  </si>
  <si>
    <t>45200000-9</t>
  </si>
  <si>
    <t xml:space="preserve">Montant forfaitaire de 2 432 752,41 € HT et unitaire de 3 664 898 € HT </t>
  </si>
  <si>
    <t>EIFFAGE GC</t>
  </si>
  <si>
    <t>EIFFAGE: 487 737 728 00112
DEMCY : 404 490 476 00045</t>
  </si>
  <si>
    <t>conjoint</t>
  </si>
  <si>
    <t>1
2</t>
  </si>
  <si>
    <t>35274574900163
48477184500068</t>
  </si>
  <si>
    <t>SIRET</t>
  </si>
  <si>
    <t>Non précisé</t>
  </si>
  <si>
    <t>2023-0048</t>
  </si>
  <si>
    <t>Lot 2.A: Aménagement des espaces publics Michelet- VRD/Serruerie/ Mobilier du Cours Michelet</t>
  </si>
  <si>
    <t xml:space="preserve">Montant forfaitaire 4 898 381,20 € HT et unitaire de 543 575,9 € HT; </t>
  </si>
  <si>
    <t>Colas</t>
  </si>
  <si>
    <t>COLAS : 329 338 883 02217
CENTRALPOSE : 404 091 092 00076</t>
  </si>
  <si>
    <t xml:space="preserve">51887449000023
</t>
  </si>
  <si>
    <t>fermes</t>
  </si>
  <si>
    <t>2023-00112</t>
  </si>
  <si>
    <t>Maîtrise d’oeuvre pour le Projet Spécifique (PS) du Complexe Bâtisseurs-Sculpteurs-Pyramide (BSP)</t>
  </si>
  <si>
    <t>Marchés subséquents</t>
  </si>
  <si>
    <t>Montant forfaitaire de 4 132 484,19 € H.T.</t>
  </si>
  <si>
    <t>forfaitaire</t>
  </si>
  <si>
    <t>SDEL TRANSPORT</t>
  </si>
  <si>
    <t>71351810 </t>
  </si>
  <si>
    <t>unitaire</t>
  </si>
  <si>
    <t>642 019 038 000 99</t>
  </si>
  <si>
    <t>502 188 758 000 28</t>
  </si>
  <si>
    <t>429 123 771 000 74</t>
  </si>
  <si>
    <t>418 357 117 000 13
429 123 771 00074 
879 042 000 00023 
418 330 353 00032</t>
  </si>
  <si>
    <t>2023-00101</t>
  </si>
  <si>
    <t>Missions de contrôle technique liées aux différentes opérations conduites ou suivies par Paris La Défense</t>
  </si>
  <si>
    <t>71631300-3</t>
  </si>
  <si>
    <t>appel d'offres ouvert</t>
  </si>
  <si>
    <t>BTP CONSULTANTS</t>
  </si>
  <si>
    <t>408 422 525 000 19</t>
  </si>
  <si>
    <t>2023-00120</t>
  </si>
  <si>
    <t>Travaux d’entretien de voirie et réseaux divers sur le territoire de Paris la Défense : OIN La Défense (lot 1)</t>
  </si>
  <si>
    <t>45233141-9</t>
  </si>
  <si>
    <t xml:space="preserve">TERIDEAL (mandataire)
OTP (Co-traitant) </t>
  </si>
  <si>
    <t>323 077 867 002 12
489 819 367 00033</t>
  </si>
  <si>
    <t>2023-00121</t>
  </si>
  <si>
    <t>Travaux d’entretien de voirie et réseaux divers sur le territoire de Paris la Défense : OIN Nanterre (lot 2)</t>
  </si>
  <si>
    <t>IDFT</t>
  </si>
  <si>
    <t>498 555 648 000 27</t>
  </si>
  <si>
    <t>500 669 288 000 77</t>
  </si>
  <si>
    <t>823 373 154 000 41</t>
  </si>
  <si>
    <t>481 210 946 000 10</t>
  </si>
  <si>
    <t>539 607 812 000 10</t>
  </si>
  <si>
    <t>Paris la Défense</t>
  </si>
  <si>
    <t>83371879400013</t>
  </si>
  <si>
    <t>Recrutement d'un(e) chargé(e) de mission du domaine public</t>
  </si>
  <si>
    <t>79600000 </t>
  </si>
  <si>
    <t>92400</t>
  </si>
  <si>
    <t>ferme et actualisable</t>
  </si>
  <si>
    <t xml:space="preserve">sans objet </t>
  </si>
  <si>
    <t>LECA RH</t>
  </si>
  <si>
    <t>Fourniture et installation de mini corolles éditions contrario</t>
  </si>
  <si>
    <t>77310000-6</t>
  </si>
  <si>
    <t>marchés publics passés sans publicité ni mise en concurrence préalables</t>
  </si>
  <si>
    <t>Urban canopee</t>
  </si>
  <si>
    <t>Family Day</t>
  </si>
  <si>
    <t>ferme</t>
  </si>
  <si>
    <t>Artistik thematik</t>
  </si>
  <si>
    <t>Expertises de Dossier de sécurité - Renouvellement de l'autorisation d'exploitation des voies couvertes Rond-Point de La Défense &amp; Liaison Basse.</t>
  </si>
  <si>
    <t xml:space="preserve">Bons de commande </t>
  </si>
  <si>
    <t>EURL CONSULTANT EXPERT SECUTITÉ</t>
  </si>
  <si>
    <t xml:space="preserve">Marchés subséquents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</si>
</sst>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yyyy\-mm\-dd;@"/>
  </numFmts>
  <fonts count="9" x14ac:knownFonts="1">
    <font>
      <sz val="11"/>
      <color theme="1"/>
      <name val="Aptos Narrow"/>
      <family val="2"/>
      <scheme val="minor"/>
    </font>
    <font>
      <b/>
      <sz val="16"/>
      <color theme="1"/>
      <name val="Century Gothic"/>
      <family val="2"/>
    </font>
    <font>
      <sz val="10"/>
      <color rgb="FF000000"/>
      <name val="Century Gothic"/>
      <family val="2"/>
    </font>
    <font>
      <sz val="10"/>
      <color rgb="FF000000"/>
      <name val="Arial"/>
      <family val="2"/>
    </font>
    <font>
      <sz val="10"/>
      <color theme="1"/>
      <name val="Aptos Narrow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Protection="1">
      <protection locked="0"/>
    </xf>
    <xf numFmtId="0" fontId="5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Protection="1"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8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3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MARCHES_CONVENTIONS\01-EN_COURS\COMMANDE_PUBLIQUE\2023\Fusion2023.xlsx" TargetMode="External"/><Relationship Id="rId1" Type="http://schemas.openxmlformats.org/officeDocument/2006/relationships/externalLinkPath" Target="/MARCHES_CONVENTIONS/01-EN_COURS/COMMANDE_PUBLIQUE/2023/Fusion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 cours"/>
      <sheetName val="suivi"/>
      <sheetName val="Feuil3"/>
    </sheetNames>
    <sheetDataSet>
      <sheetData sheetId="0" refreshError="1">
        <row r="90">
          <cell r="A90">
            <v>20230091</v>
          </cell>
          <cell r="C90" t="str">
            <v>Travaux topographiques circonscrits ou urgents à réaliser en zone urbaine très dense et complexe (quartier d'affaires de La Défense)</v>
          </cell>
          <cell r="J90">
            <v>48</v>
          </cell>
          <cell r="T90" t="str">
            <v>TECHNIQUE TOPO</v>
          </cell>
        </row>
        <row r="91">
          <cell r="C91" t="str">
            <v>Travaux topographiques circonscrits ou urgents à réaliser en zone urbaine (Nanterre et de La Garenne-Colombes)</v>
          </cell>
          <cell r="J91">
            <v>48</v>
          </cell>
          <cell r="T91" t="str">
            <v>SGDS</v>
          </cell>
        </row>
        <row r="92">
          <cell r="C92" t="str">
            <v>Travaux topographiques programmés et maquette numérique de l'existant</v>
          </cell>
          <cell r="J92">
            <v>48</v>
          </cell>
          <cell r="T92" t="str">
            <v>TECHNIQUES TOPO / SGDS/ GEOSAT</v>
          </cell>
        </row>
        <row r="117">
          <cell r="C117" t="str">
            <v>Mission de géomètres expert</v>
          </cell>
          <cell r="J117">
            <v>48</v>
          </cell>
          <cell r="T117" t="str">
            <v>ARKANE
GEOSAT
THELEM'AC
SERRAIN</v>
          </cell>
        </row>
        <row r="118">
          <cell r="C118" t="str">
            <v>Modélisation maquette numérique</v>
          </cell>
          <cell r="J118">
            <v>48</v>
          </cell>
          <cell r="T118" t="str">
            <v>FUTURMAP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9B206-0696-415F-85BB-798902818A3B}">
  <dimension ref="A1:AN24"/>
  <sheetViews>
    <sheetView tabSelected="1" topLeftCell="A11" zoomScale="70" zoomScaleNormal="70" workbookViewId="0">
      <selection activeCell="O24" sqref="O24"/>
    </sheetView>
  </sheetViews>
  <sheetFormatPr baseColWidth="10" defaultColWidth="11.5703125" defaultRowHeight="15" x14ac:dyDescent="0.25"/>
  <cols>
    <col min="1" max="1" width="14.5703125" style="1" customWidth="1"/>
    <col min="2" max="2" width="14.5703125" style="36" customWidth="1"/>
    <col min="3" max="3" width="12.7109375" style="37" customWidth="1"/>
    <col min="4" max="4" width="20" style="38" customWidth="1"/>
    <col min="5" max="5" width="22.42578125" style="38" customWidth="1"/>
    <col min="6" max="6" width="14.42578125" style="38" customWidth="1"/>
    <col min="7" max="7" width="14.28515625" style="38" customWidth="1"/>
    <col min="8" max="8" width="44.7109375" style="39" customWidth="1"/>
    <col min="9" max="9" width="17.28515625" style="39" customWidth="1"/>
    <col min="10" max="10" width="17.28515625" style="40" customWidth="1"/>
    <col min="11" max="11" width="14.85546875" style="38" customWidth="1"/>
    <col min="12" max="12" width="18.5703125" style="39" customWidth="1"/>
    <col min="13" max="13" width="15.5703125" style="38" customWidth="1"/>
    <col min="14" max="14" width="16.28515625" style="38" customWidth="1"/>
    <col min="15" max="15" width="20" style="38" customWidth="1"/>
    <col min="16" max="16" width="16.7109375" style="38" customWidth="1"/>
    <col min="17" max="17" width="15.42578125" style="38" customWidth="1"/>
    <col min="18" max="18" width="14.7109375" style="38" customWidth="1"/>
    <col min="19" max="19" width="38.28515625" style="38" customWidth="1"/>
    <col min="20" max="23" width="20" style="38" customWidth="1"/>
    <col min="24" max="24" width="27" style="38" customWidth="1"/>
    <col min="25" max="25" width="32.5703125" style="39" customWidth="1"/>
    <col min="26" max="27" width="32.140625" style="38" customWidth="1"/>
    <col min="28" max="28" width="19" style="38" customWidth="1"/>
    <col min="29" max="32" width="32.140625" style="38" customWidth="1"/>
    <col min="33" max="33" width="25.5703125" style="38" customWidth="1"/>
    <col min="34" max="34" width="19.28515625" style="38" customWidth="1"/>
    <col min="35" max="35" width="21.140625" style="38" customWidth="1"/>
    <col min="36" max="16384" width="11.5703125" style="1"/>
  </cols>
  <sheetData>
    <row r="1" spans="1:40" ht="44.4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</row>
    <row r="2" spans="1:40" s="8" customFormat="1" ht="80.45" customHeight="1" x14ac:dyDescent="0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7"/>
      <c r="AK2" s="7"/>
      <c r="AL2" s="7"/>
      <c r="AM2" s="7"/>
      <c r="AN2" s="7"/>
    </row>
    <row r="3" spans="1:40" s="21" customFormat="1" ht="49.15" customHeight="1" x14ac:dyDescent="0.25">
      <c r="A3" s="9" t="s">
        <v>36</v>
      </c>
      <c r="B3" s="10">
        <v>45338</v>
      </c>
      <c r="C3" s="10">
        <v>45349</v>
      </c>
      <c r="D3" s="11" t="s">
        <v>132</v>
      </c>
      <c r="E3" s="12">
        <v>83371879400013</v>
      </c>
      <c r="F3" s="13" t="s">
        <v>6</v>
      </c>
      <c r="G3" s="14" t="s">
        <v>37</v>
      </c>
      <c r="H3" s="15" t="s">
        <v>38</v>
      </c>
      <c r="I3" s="14" t="s">
        <v>39</v>
      </c>
      <c r="J3" s="14" t="s">
        <v>40</v>
      </c>
      <c r="K3" s="16" t="s">
        <v>41</v>
      </c>
      <c r="L3" s="17" t="s">
        <v>42</v>
      </c>
      <c r="M3" s="18" t="s">
        <v>43</v>
      </c>
      <c r="N3" s="18" t="s">
        <v>43</v>
      </c>
      <c r="O3" s="14" t="s">
        <v>44</v>
      </c>
      <c r="P3" s="14">
        <v>92400</v>
      </c>
      <c r="Q3" s="14">
        <v>48</v>
      </c>
      <c r="R3" s="14">
        <v>1</v>
      </c>
      <c r="S3" s="18" t="s">
        <v>45</v>
      </c>
      <c r="T3" s="14" t="s">
        <v>46</v>
      </c>
      <c r="U3" s="14" t="s">
        <v>47</v>
      </c>
      <c r="V3" s="18" t="s">
        <v>48</v>
      </c>
      <c r="W3" s="18">
        <v>0.05</v>
      </c>
      <c r="X3" s="17" t="s">
        <v>49</v>
      </c>
      <c r="Y3" s="19">
        <v>44397582600191</v>
      </c>
      <c r="Z3" s="18" t="s">
        <v>50</v>
      </c>
      <c r="AA3" s="18" t="s">
        <v>51</v>
      </c>
      <c r="AB3" s="18" t="s">
        <v>52</v>
      </c>
      <c r="AC3" s="18" t="s">
        <v>52</v>
      </c>
      <c r="AD3" s="18" t="s">
        <v>52</v>
      </c>
      <c r="AE3" s="18" t="s">
        <v>52</v>
      </c>
      <c r="AF3" s="18" t="s">
        <v>52</v>
      </c>
      <c r="AG3" s="18" t="s">
        <v>52</v>
      </c>
      <c r="AH3" s="18" t="s">
        <v>52</v>
      </c>
      <c r="AI3" s="18" t="s">
        <v>52</v>
      </c>
      <c r="AJ3" s="20"/>
      <c r="AK3" s="20"/>
      <c r="AL3" s="20"/>
      <c r="AM3" s="20"/>
      <c r="AN3" s="20"/>
    </row>
    <row r="4" spans="1:40" s="21" customFormat="1" ht="49.15" customHeight="1" x14ac:dyDescent="0.25">
      <c r="A4" s="9" t="s">
        <v>53</v>
      </c>
      <c r="B4" s="10">
        <v>45338</v>
      </c>
      <c r="C4" s="10">
        <v>45349</v>
      </c>
      <c r="D4" s="11" t="s">
        <v>132</v>
      </c>
      <c r="E4" s="12">
        <v>83371879400013</v>
      </c>
      <c r="F4" s="13" t="s">
        <v>6</v>
      </c>
      <c r="G4" s="14" t="s">
        <v>37</v>
      </c>
      <c r="H4" s="15" t="s">
        <v>54</v>
      </c>
      <c r="I4" s="14" t="s">
        <v>39</v>
      </c>
      <c r="J4" s="14" t="s">
        <v>40</v>
      </c>
      <c r="K4" s="16" t="s">
        <v>41</v>
      </c>
      <c r="L4" s="17" t="s">
        <v>42</v>
      </c>
      <c r="M4" s="18" t="s">
        <v>43</v>
      </c>
      <c r="N4" s="18" t="s">
        <v>43</v>
      </c>
      <c r="O4" s="14" t="s">
        <v>44</v>
      </c>
      <c r="P4" s="14">
        <v>92400</v>
      </c>
      <c r="Q4" s="14">
        <v>48</v>
      </c>
      <c r="R4" s="14">
        <v>1</v>
      </c>
      <c r="S4" s="18" t="s">
        <v>55</v>
      </c>
      <c r="T4" s="14" t="s">
        <v>46</v>
      </c>
      <c r="U4" s="14" t="s">
        <v>47</v>
      </c>
      <c r="V4" s="18" t="s">
        <v>48</v>
      </c>
      <c r="W4" s="18">
        <v>0.05</v>
      </c>
      <c r="X4" s="17" t="s">
        <v>49</v>
      </c>
      <c r="Y4" s="19">
        <v>44397582600191</v>
      </c>
      <c r="Z4" s="18" t="s">
        <v>50</v>
      </c>
      <c r="AA4" s="18" t="s">
        <v>51</v>
      </c>
      <c r="AB4" s="18" t="s">
        <v>52</v>
      </c>
      <c r="AC4" s="18" t="s">
        <v>52</v>
      </c>
      <c r="AD4" s="18" t="s">
        <v>52</v>
      </c>
      <c r="AE4" s="18" t="s">
        <v>52</v>
      </c>
      <c r="AF4" s="18" t="s">
        <v>52</v>
      </c>
      <c r="AG4" s="18" t="s">
        <v>52</v>
      </c>
      <c r="AH4" s="18" t="s">
        <v>52</v>
      </c>
      <c r="AI4" s="18" t="s">
        <v>52</v>
      </c>
      <c r="AJ4" s="20"/>
      <c r="AK4" s="20"/>
      <c r="AL4" s="20"/>
      <c r="AM4" s="20"/>
      <c r="AN4" s="20"/>
    </row>
    <row r="5" spans="1:40" s="21" customFormat="1" ht="49.15" customHeight="1" x14ac:dyDescent="0.25">
      <c r="A5" s="9" t="s">
        <v>56</v>
      </c>
      <c r="B5" s="10">
        <v>45338</v>
      </c>
      <c r="C5" s="10">
        <v>45349</v>
      </c>
      <c r="D5" s="11" t="s">
        <v>132</v>
      </c>
      <c r="E5" s="12">
        <v>83371879400013</v>
      </c>
      <c r="F5" s="13" t="s">
        <v>6</v>
      </c>
      <c r="G5" s="14" t="s">
        <v>37</v>
      </c>
      <c r="H5" s="15" t="s">
        <v>57</v>
      </c>
      <c r="I5" s="14" t="s">
        <v>39</v>
      </c>
      <c r="J5" s="14" t="s">
        <v>40</v>
      </c>
      <c r="K5" s="16" t="s">
        <v>58</v>
      </c>
      <c r="L5" s="17" t="s">
        <v>42</v>
      </c>
      <c r="M5" s="18" t="s">
        <v>43</v>
      </c>
      <c r="N5" s="18" t="s">
        <v>43</v>
      </c>
      <c r="O5" s="14" t="s">
        <v>44</v>
      </c>
      <c r="P5" s="14">
        <v>92400</v>
      </c>
      <c r="Q5" s="14">
        <v>48</v>
      </c>
      <c r="R5" s="14">
        <v>1</v>
      </c>
      <c r="S5" s="18" t="s">
        <v>59</v>
      </c>
      <c r="T5" s="14" t="s">
        <v>46</v>
      </c>
      <c r="U5" s="14" t="s">
        <v>47</v>
      </c>
      <c r="V5" s="18" t="s">
        <v>48</v>
      </c>
      <c r="W5" s="18">
        <v>0.05</v>
      </c>
      <c r="X5" s="17" t="s">
        <v>49</v>
      </c>
      <c r="Y5" s="19">
        <v>44397582600191</v>
      </c>
      <c r="Z5" s="18" t="s">
        <v>50</v>
      </c>
      <c r="AA5" s="18" t="s">
        <v>51</v>
      </c>
      <c r="AB5" s="18" t="s">
        <v>52</v>
      </c>
      <c r="AC5" s="18" t="s">
        <v>52</v>
      </c>
      <c r="AD5" s="18" t="s">
        <v>52</v>
      </c>
      <c r="AE5" s="18" t="s">
        <v>52</v>
      </c>
      <c r="AF5" s="18" t="s">
        <v>52</v>
      </c>
      <c r="AG5" s="18" t="s">
        <v>52</v>
      </c>
      <c r="AH5" s="18" t="s">
        <v>52</v>
      </c>
      <c r="AI5" s="18" t="s">
        <v>52</v>
      </c>
      <c r="AJ5" s="20"/>
      <c r="AK5" s="20"/>
      <c r="AL5" s="20"/>
      <c r="AM5" s="20"/>
      <c r="AN5" s="20"/>
    </row>
    <row r="6" spans="1:40" s="21" customFormat="1" ht="49.15" customHeight="1" x14ac:dyDescent="0.25">
      <c r="A6" s="9" t="s">
        <v>60</v>
      </c>
      <c r="B6" s="10">
        <v>45338</v>
      </c>
      <c r="C6" s="10">
        <v>45349</v>
      </c>
      <c r="D6" s="11" t="s">
        <v>132</v>
      </c>
      <c r="E6" s="12">
        <v>83371879400013</v>
      </c>
      <c r="F6" s="13" t="s">
        <v>6</v>
      </c>
      <c r="G6" s="14" t="s">
        <v>61</v>
      </c>
      <c r="H6" s="15" t="s">
        <v>62</v>
      </c>
      <c r="I6" s="14" t="s">
        <v>39</v>
      </c>
      <c r="J6" s="14" t="s">
        <v>40</v>
      </c>
      <c r="K6" s="16" t="s">
        <v>63</v>
      </c>
      <c r="L6" s="17" t="s">
        <v>42</v>
      </c>
      <c r="M6" s="18" t="s">
        <v>43</v>
      </c>
      <c r="N6" s="18" t="s">
        <v>43</v>
      </c>
      <c r="O6" s="14" t="s">
        <v>44</v>
      </c>
      <c r="P6" s="14">
        <v>92400</v>
      </c>
      <c r="Q6" s="14">
        <v>48</v>
      </c>
      <c r="R6" s="14">
        <v>6</v>
      </c>
      <c r="S6" s="18" t="s">
        <v>64</v>
      </c>
      <c r="T6" s="14" t="s">
        <v>65</v>
      </c>
      <c r="U6" s="14" t="s">
        <v>47</v>
      </c>
      <c r="V6" s="18" t="s">
        <v>48</v>
      </c>
      <c r="W6" s="18">
        <v>0.05</v>
      </c>
      <c r="X6" s="17" t="s">
        <v>66</v>
      </c>
      <c r="Y6" s="19">
        <v>5826215610080</v>
      </c>
      <c r="Z6" s="18" t="s">
        <v>50</v>
      </c>
      <c r="AA6" s="18" t="s">
        <v>51</v>
      </c>
      <c r="AB6" s="18" t="s">
        <v>52</v>
      </c>
      <c r="AC6" s="18" t="s">
        <v>52</v>
      </c>
      <c r="AD6" s="18" t="s">
        <v>52</v>
      </c>
      <c r="AE6" s="18" t="s">
        <v>52</v>
      </c>
      <c r="AF6" s="18" t="s">
        <v>52</v>
      </c>
      <c r="AG6" s="18" t="s">
        <v>52</v>
      </c>
      <c r="AH6" s="18" t="s">
        <v>52</v>
      </c>
      <c r="AI6" s="18" t="s">
        <v>52</v>
      </c>
      <c r="AJ6" s="20"/>
      <c r="AK6" s="20"/>
      <c r="AL6" s="20"/>
      <c r="AM6" s="20"/>
      <c r="AN6" s="20"/>
    </row>
    <row r="7" spans="1:40" s="21" customFormat="1" ht="49.15" customHeight="1" x14ac:dyDescent="0.25">
      <c r="A7" s="9" t="s">
        <v>67</v>
      </c>
      <c r="B7" s="10">
        <v>45338</v>
      </c>
      <c r="C7" s="10">
        <v>45349</v>
      </c>
      <c r="D7" s="11" t="s">
        <v>132</v>
      </c>
      <c r="E7" s="12">
        <v>83371879400013</v>
      </c>
      <c r="F7" s="13" t="s">
        <v>6</v>
      </c>
      <c r="G7" s="14" t="s">
        <v>61</v>
      </c>
      <c r="H7" s="15" t="s">
        <v>68</v>
      </c>
      <c r="I7" s="14" t="s">
        <v>39</v>
      </c>
      <c r="J7" s="14" t="s">
        <v>40</v>
      </c>
      <c r="K7" s="16">
        <v>90715000</v>
      </c>
      <c r="L7" s="17" t="s">
        <v>42</v>
      </c>
      <c r="M7" s="18" t="s">
        <v>43</v>
      </c>
      <c r="N7" s="18" t="s">
        <v>43</v>
      </c>
      <c r="O7" s="14" t="s">
        <v>44</v>
      </c>
      <c r="P7" s="14">
        <v>92400</v>
      </c>
      <c r="Q7" s="14">
        <v>48</v>
      </c>
      <c r="R7" s="14">
        <v>7</v>
      </c>
      <c r="S7" s="18" t="s">
        <v>69</v>
      </c>
      <c r="T7" s="14" t="s">
        <v>65</v>
      </c>
      <c r="U7" s="14" t="s">
        <v>47</v>
      </c>
      <c r="V7" s="18" t="s">
        <v>48</v>
      </c>
      <c r="W7" s="18">
        <v>0.05</v>
      </c>
      <c r="X7" s="17" t="s">
        <v>70</v>
      </c>
      <c r="Y7" s="19">
        <v>50021265900113</v>
      </c>
      <c r="Z7" s="18" t="s">
        <v>50</v>
      </c>
      <c r="AA7" s="18" t="s">
        <v>51</v>
      </c>
      <c r="AB7" s="18" t="s">
        <v>52</v>
      </c>
      <c r="AC7" s="18" t="s">
        <v>52</v>
      </c>
      <c r="AD7" s="18" t="s">
        <v>52</v>
      </c>
      <c r="AE7" s="18" t="s">
        <v>52</v>
      </c>
      <c r="AF7" s="18" t="s">
        <v>52</v>
      </c>
      <c r="AG7" s="18" t="s">
        <v>52</v>
      </c>
      <c r="AH7" s="18" t="s">
        <v>52</v>
      </c>
      <c r="AI7" s="18" t="s">
        <v>52</v>
      </c>
      <c r="AJ7" s="20"/>
      <c r="AK7" s="20"/>
      <c r="AL7" s="20"/>
      <c r="AM7" s="20"/>
      <c r="AN7" s="20"/>
    </row>
    <row r="8" spans="1:40" s="21" customFormat="1" ht="49.15" customHeight="1" x14ac:dyDescent="0.25">
      <c r="A8" s="9" t="s">
        <v>71</v>
      </c>
      <c r="B8" s="10">
        <v>45338</v>
      </c>
      <c r="C8" s="10">
        <v>45349</v>
      </c>
      <c r="D8" s="11" t="s">
        <v>132</v>
      </c>
      <c r="E8" s="12">
        <v>83371879400013</v>
      </c>
      <c r="F8" s="13" t="s">
        <v>6</v>
      </c>
      <c r="G8" s="14" t="s">
        <v>61</v>
      </c>
      <c r="H8" s="15" t="s">
        <v>72</v>
      </c>
      <c r="I8" s="14" t="s">
        <v>39</v>
      </c>
      <c r="J8" s="14" t="s">
        <v>40</v>
      </c>
      <c r="K8" s="16" t="s">
        <v>73</v>
      </c>
      <c r="L8" s="17" t="s">
        <v>42</v>
      </c>
      <c r="M8" s="18" t="s">
        <v>43</v>
      </c>
      <c r="N8" s="18" t="s">
        <v>43</v>
      </c>
      <c r="O8" s="14" t="s">
        <v>44</v>
      </c>
      <c r="P8" s="14">
        <v>92400</v>
      </c>
      <c r="Q8" s="14">
        <v>48</v>
      </c>
      <c r="R8" s="14">
        <v>1</v>
      </c>
      <c r="S8" s="18" t="s">
        <v>74</v>
      </c>
      <c r="T8" s="14" t="s">
        <v>65</v>
      </c>
      <c r="U8" s="14" t="s">
        <v>47</v>
      </c>
      <c r="V8" s="18" t="s">
        <v>48</v>
      </c>
      <c r="W8" s="18">
        <v>0.05</v>
      </c>
      <c r="X8" s="17" t="s">
        <v>75</v>
      </c>
      <c r="Y8" s="19">
        <v>88340912000028</v>
      </c>
      <c r="Z8" s="18" t="s">
        <v>50</v>
      </c>
      <c r="AA8" s="18" t="s">
        <v>51</v>
      </c>
      <c r="AB8" s="18" t="s">
        <v>52</v>
      </c>
      <c r="AC8" s="18" t="s">
        <v>52</v>
      </c>
      <c r="AD8" s="18" t="s">
        <v>52</v>
      </c>
      <c r="AE8" s="18" t="s">
        <v>52</v>
      </c>
      <c r="AF8" s="18" t="s">
        <v>52</v>
      </c>
      <c r="AG8" s="18" t="s">
        <v>52</v>
      </c>
      <c r="AH8" s="18" t="s">
        <v>52</v>
      </c>
      <c r="AI8" s="18" t="s">
        <v>52</v>
      </c>
      <c r="AJ8" s="20"/>
      <c r="AK8" s="20"/>
      <c r="AL8" s="20"/>
      <c r="AM8" s="20"/>
      <c r="AN8" s="20"/>
    </row>
    <row r="9" spans="1:40" s="21" customFormat="1" ht="49.15" customHeight="1" x14ac:dyDescent="0.25">
      <c r="A9" s="9" t="s">
        <v>76</v>
      </c>
      <c r="B9" s="10">
        <v>45338</v>
      </c>
      <c r="C9" s="10">
        <v>45349</v>
      </c>
      <c r="D9" s="11" t="s">
        <v>132</v>
      </c>
      <c r="E9" s="12">
        <v>83371879400013</v>
      </c>
      <c r="F9" s="13" t="s">
        <v>6</v>
      </c>
      <c r="G9" s="14" t="s">
        <v>61</v>
      </c>
      <c r="H9" s="15" t="s">
        <v>77</v>
      </c>
      <c r="I9" s="14" t="s">
        <v>39</v>
      </c>
      <c r="J9" s="14" t="s">
        <v>40</v>
      </c>
      <c r="K9" s="14">
        <v>50230000</v>
      </c>
      <c r="L9" s="17" t="s">
        <v>42</v>
      </c>
      <c r="M9" s="18" t="s">
        <v>43</v>
      </c>
      <c r="N9" s="18" t="s">
        <v>43</v>
      </c>
      <c r="O9" s="14" t="s">
        <v>44</v>
      </c>
      <c r="P9" s="14">
        <v>92400</v>
      </c>
      <c r="Q9" s="14">
        <v>48</v>
      </c>
      <c r="R9" s="14">
        <v>2</v>
      </c>
      <c r="S9" s="18" t="s">
        <v>78</v>
      </c>
      <c r="T9" s="14" t="s">
        <v>79</v>
      </c>
      <c r="U9" s="14" t="s">
        <v>47</v>
      </c>
      <c r="V9" s="18" t="s">
        <v>43</v>
      </c>
      <c r="W9" s="18">
        <v>0.05</v>
      </c>
      <c r="X9" s="17" t="s">
        <v>80</v>
      </c>
      <c r="Y9" s="18" t="s">
        <v>81</v>
      </c>
      <c r="Z9" s="18" t="s">
        <v>82</v>
      </c>
      <c r="AA9" s="18" t="s">
        <v>51</v>
      </c>
      <c r="AB9" s="18" t="s">
        <v>52</v>
      </c>
      <c r="AC9" s="18" t="s">
        <v>52</v>
      </c>
      <c r="AD9" s="18" t="s">
        <v>52</v>
      </c>
      <c r="AE9" s="18" t="s">
        <v>52</v>
      </c>
      <c r="AF9" s="18" t="s">
        <v>52</v>
      </c>
      <c r="AG9" s="18" t="s">
        <v>52</v>
      </c>
      <c r="AH9" s="18" t="s">
        <v>52</v>
      </c>
      <c r="AI9" s="18" t="s">
        <v>52</v>
      </c>
      <c r="AJ9" s="20"/>
      <c r="AK9" s="20"/>
      <c r="AL9" s="20"/>
      <c r="AM9" s="20"/>
      <c r="AN9" s="20"/>
    </row>
    <row r="10" spans="1:40" s="21" customFormat="1" ht="49.15" customHeight="1" x14ac:dyDescent="0.25">
      <c r="A10" s="9" t="s">
        <v>83</v>
      </c>
      <c r="B10" s="10">
        <v>45338</v>
      </c>
      <c r="C10" s="10">
        <v>45349</v>
      </c>
      <c r="D10" s="11" t="s">
        <v>132</v>
      </c>
      <c r="E10" s="12">
        <v>83371879400013</v>
      </c>
      <c r="F10" s="13" t="s">
        <v>6</v>
      </c>
      <c r="G10" s="14" t="s">
        <v>37</v>
      </c>
      <c r="H10" s="15" t="s">
        <v>84</v>
      </c>
      <c r="I10" s="14" t="s">
        <v>39</v>
      </c>
      <c r="J10" s="14" t="s">
        <v>52</v>
      </c>
      <c r="K10" s="14" t="s">
        <v>85</v>
      </c>
      <c r="L10" s="17" t="s">
        <v>42</v>
      </c>
      <c r="M10" s="18" t="s">
        <v>43</v>
      </c>
      <c r="N10" s="18" t="s">
        <v>43</v>
      </c>
      <c r="O10" s="14" t="s">
        <v>44</v>
      </c>
      <c r="P10" s="14">
        <v>92400</v>
      </c>
      <c r="Q10" s="14">
        <v>29</v>
      </c>
      <c r="R10" s="14">
        <v>6</v>
      </c>
      <c r="S10" s="18" t="s">
        <v>86</v>
      </c>
      <c r="T10" s="14" t="s">
        <v>79</v>
      </c>
      <c r="U10" s="14" t="s">
        <v>47</v>
      </c>
      <c r="V10" s="22" t="s">
        <v>43</v>
      </c>
      <c r="W10" s="18">
        <v>0.05</v>
      </c>
      <c r="X10" s="17" t="s">
        <v>87</v>
      </c>
      <c r="Y10" s="23" t="s">
        <v>88</v>
      </c>
      <c r="Z10" s="18" t="s">
        <v>89</v>
      </c>
      <c r="AA10" s="18" t="s">
        <v>43</v>
      </c>
      <c r="AB10" s="18" t="s">
        <v>90</v>
      </c>
      <c r="AC10" s="18" t="s">
        <v>91</v>
      </c>
      <c r="AD10" s="18" t="s">
        <v>92</v>
      </c>
      <c r="AE10" s="18" t="s">
        <v>50</v>
      </c>
      <c r="AF10" s="24">
        <v>45338</v>
      </c>
      <c r="AG10" s="18" t="s">
        <v>93</v>
      </c>
      <c r="AH10" s="18" t="s">
        <v>93</v>
      </c>
      <c r="AI10" s="18" t="s">
        <v>52</v>
      </c>
      <c r="AJ10" s="20"/>
      <c r="AK10" s="20"/>
      <c r="AL10" s="20"/>
      <c r="AM10" s="20"/>
      <c r="AN10" s="20"/>
    </row>
    <row r="11" spans="1:40" s="21" customFormat="1" ht="49.15" customHeight="1" x14ac:dyDescent="0.25">
      <c r="A11" s="9" t="s">
        <v>94</v>
      </c>
      <c r="B11" s="10">
        <v>45338</v>
      </c>
      <c r="C11" s="10">
        <v>45349</v>
      </c>
      <c r="D11" s="11" t="s">
        <v>132</v>
      </c>
      <c r="E11" s="12">
        <v>83371879400013</v>
      </c>
      <c r="F11" s="13" t="s">
        <v>6</v>
      </c>
      <c r="G11" s="14" t="s">
        <v>37</v>
      </c>
      <c r="H11" s="15" t="s">
        <v>95</v>
      </c>
      <c r="I11" s="14" t="s">
        <v>39</v>
      </c>
      <c r="J11" s="14" t="s">
        <v>52</v>
      </c>
      <c r="K11" s="14" t="s">
        <v>85</v>
      </c>
      <c r="L11" s="17" t="s">
        <v>42</v>
      </c>
      <c r="M11" s="18" t="s">
        <v>43</v>
      </c>
      <c r="N11" s="18" t="s">
        <v>43</v>
      </c>
      <c r="O11" s="14" t="s">
        <v>44</v>
      </c>
      <c r="P11" s="14">
        <v>92400</v>
      </c>
      <c r="Q11" s="14">
        <v>29</v>
      </c>
      <c r="R11" s="14">
        <v>5</v>
      </c>
      <c r="S11" s="18" t="s">
        <v>96</v>
      </c>
      <c r="T11" s="14" t="s">
        <v>79</v>
      </c>
      <c r="U11" s="14" t="s">
        <v>47</v>
      </c>
      <c r="V11" s="22" t="s">
        <v>43</v>
      </c>
      <c r="W11" s="18">
        <v>0.05</v>
      </c>
      <c r="X11" s="17" t="s">
        <v>97</v>
      </c>
      <c r="Y11" s="23" t="s">
        <v>98</v>
      </c>
      <c r="Z11" s="18" t="s">
        <v>89</v>
      </c>
      <c r="AA11" s="18" t="s">
        <v>43</v>
      </c>
      <c r="AB11" s="18">
        <v>1</v>
      </c>
      <c r="AC11" s="18" t="s">
        <v>99</v>
      </c>
      <c r="AD11" s="18" t="s">
        <v>92</v>
      </c>
      <c r="AE11" s="18" t="s">
        <v>50</v>
      </c>
      <c r="AF11" s="24">
        <v>45338</v>
      </c>
      <c r="AG11" s="25">
        <v>82054.75</v>
      </c>
      <c r="AH11" s="18" t="s">
        <v>100</v>
      </c>
      <c r="AI11" s="18" t="s">
        <v>52</v>
      </c>
      <c r="AJ11" s="20"/>
      <c r="AK11" s="20"/>
      <c r="AL11" s="20"/>
      <c r="AM11" s="20"/>
      <c r="AN11" s="20"/>
    </row>
    <row r="12" spans="1:40" s="21" customFormat="1" ht="49.15" customHeight="1" x14ac:dyDescent="0.25">
      <c r="A12" s="9" t="s">
        <v>101</v>
      </c>
      <c r="B12" s="10">
        <v>45338</v>
      </c>
      <c r="C12" s="10">
        <v>45349</v>
      </c>
      <c r="D12" s="11" t="s">
        <v>132</v>
      </c>
      <c r="E12" s="12">
        <v>83371879400013</v>
      </c>
      <c r="F12" s="13" t="s">
        <v>6</v>
      </c>
      <c r="G12" s="14" t="s">
        <v>61</v>
      </c>
      <c r="H12" s="15" t="s">
        <v>102</v>
      </c>
      <c r="I12" s="14" t="s">
        <v>103</v>
      </c>
      <c r="J12" s="14" t="s">
        <v>52</v>
      </c>
      <c r="K12" s="14">
        <v>45221240</v>
      </c>
      <c r="L12" s="17" t="s">
        <v>42</v>
      </c>
      <c r="M12" s="18" t="s">
        <v>51</v>
      </c>
      <c r="N12" s="18" t="s">
        <v>51</v>
      </c>
      <c r="O12" s="14" t="s">
        <v>44</v>
      </c>
      <c r="P12" s="14">
        <v>92400</v>
      </c>
      <c r="Q12" s="14">
        <v>40</v>
      </c>
      <c r="R12" s="14">
        <v>1</v>
      </c>
      <c r="S12" s="18" t="s">
        <v>104</v>
      </c>
      <c r="T12" s="14" t="s">
        <v>105</v>
      </c>
      <c r="U12" s="14" t="s">
        <v>47</v>
      </c>
      <c r="V12" s="26" t="s">
        <v>43</v>
      </c>
      <c r="W12" s="26">
        <v>0.05</v>
      </c>
      <c r="X12" s="17" t="s">
        <v>106</v>
      </c>
      <c r="Y12" s="27">
        <v>44397582600217</v>
      </c>
      <c r="Z12" s="18" t="s">
        <v>50</v>
      </c>
      <c r="AA12" s="18" t="s">
        <v>51</v>
      </c>
      <c r="AB12" s="18" t="s">
        <v>50</v>
      </c>
      <c r="AC12" s="18" t="s">
        <v>50</v>
      </c>
      <c r="AD12" s="18" t="s">
        <v>50</v>
      </c>
      <c r="AE12" s="18" t="s">
        <v>50</v>
      </c>
      <c r="AF12" s="18" t="s">
        <v>50</v>
      </c>
      <c r="AG12" s="18" t="s">
        <v>50</v>
      </c>
      <c r="AH12" s="18" t="s">
        <v>50</v>
      </c>
      <c r="AI12" s="18" t="s">
        <v>50</v>
      </c>
      <c r="AJ12" s="20"/>
      <c r="AK12" s="20"/>
      <c r="AL12" s="20"/>
      <c r="AM12" s="20"/>
      <c r="AN12" s="20"/>
    </row>
    <row r="13" spans="1:40" s="21" customFormat="1" ht="49.15" customHeight="1" x14ac:dyDescent="0.25">
      <c r="A13" s="28">
        <v>20230091</v>
      </c>
      <c r="B13" s="10">
        <v>45393</v>
      </c>
      <c r="C13" s="41">
        <v>45407</v>
      </c>
      <c r="D13" s="11" t="s">
        <v>132</v>
      </c>
      <c r="E13" s="12">
        <v>83371879400013</v>
      </c>
      <c r="F13" s="13" t="s">
        <v>6</v>
      </c>
      <c r="G13" s="14" t="s">
        <v>61</v>
      </c>
      <c r="H13" s="15" t="str">
        <f>IF(A13="","",'[1]En cours'!C90)</f>
        <v>Travaux topographiques circonscrits ou urgents à réaliser en zone urbaine très dense et complexe (quartier d'affaires de La Défense)</v>
      </c>
      <c r="I13" s="14" t="s">
        <v>39</v>
      </c>
      <c r="J13" s="14" t="s">
        <v>40</v>
      </c>
      <c r="K13" s="14" t="s">
        <v>107</v>
      </c>
      <c r="L13" s="17" t="s">
        <v>42</v>
      </c>
      <c r="M13" s="18" t="s">
        <v>51</v>
      </c>
      <c r="N13" s="18" t="s">
        <v>51</v>
      </c>
      <c r="O13" s="14" t="s">
        <v>44</v>
      </c>
      <c r="P13" s="14">
        <v>92400</v>
      </c>
      <c r="Q13" s="14">
        <f>IF(A13="","",'[1]En cours'!J90)</f>
        <v>48</v>
      </c>
      <c r="R13" s="29">
        <v>3</v>
      </c>
      <c r="S13" s="30">
        <v>200000</v>
      </c>
      <c r="T13" s="14" t="s">
        <v>108</v>
      </c>
      <c r="U13" s="14" t="s">
        <v>47</v>
      </c>
      <c r="V13" s="18" t="s">
        <v>43</v>
      </c>
      <c r="W13" s="18">
        <v>0.05</v>
      </c>
      <c r="X13" s="17" t="str">
        <f>IF(A13="","",'[1]En cours'!T90)</f>
        <v>TECHNIQUE TOPO</v>
      </c>
      <c r="Y13" s="30" t="s">
        <v>109</v>
      </c>
      <c r="Z13" s="18" t="s">
        <v>50</v>
      </c>
      <c r="AA13" s="18" t="s">
        <v>51</v>
      </c>
      <c r="AB13" s="18" t="s">
        <v>50</v>
      </c>
      <c r="AC13" s="18" t="s">
        <v>50</v>
      </c>
      <c r="AD13" s="18" t="s">
        <v>50</v>
      </c>
      <c r="AE13" s="18" t="s">
        <v>50</v>
      </c>
      <c r="AF13" s="18" t="s">
        <v>50</v>
      </c>
      <c r="AG13" s="18" t="s">
        <v>50</v>
      </c>
      <c r="AH13" s="18" t="s">
        <v>50</v>
      </c>
      <c r="AI13" s="18" t="s">
        <v>50</v>
      </c>
      <c r="AJ13" s="20"/>
      <c r="AK13" s="20"/>
      <c r="AL13" s="20"/>
      <c r="AM13" s="20"/>
      <c r="AN13" s="20"/>
    </row>
    <row r="14" spans="1:40" s="21" customFormat="1" ht="49.15" customHeight="1" x14ac:dyDescent="0.25">
      <c r="A14" s="28">
        <v>20230092</v>
      </c>
      <c r="B14" s="10">
        <v>45393</v>
      </c>
      <c r="C14" s="41">
        <v>45407</v>
      </c>
      <c r="D14" s="11" t="s">
        <v>132</v>
      </c>
      <c r="E14" s="12">
        <v>83371879400013</v>
      </c>
      <c r="F14" s="13" t="s">
        <v>6</v>
      </c>
      <c r="G14" s="14" t="s">
        <v>61</v>
      </c>
      <c r="H14" s="15" t="str">
        <f>IF(A14="","",'[1]En cours'!C91)</f>
        <v>Travaux topographiques circonscrits ou urgents à réaliser en zone urbaine (Nanterre et de La Garenne-Colombes)</v>
      </c>
      <c r="I14" s="14" t="s">
        <v>39</v>
      </c>
      <c r="J14" s="14" t="s">
        <v>40</v>
      </c>
      <c r="K14" s="14">
        <v>71351810</v>
      </c>
      <c r="L14" s="17" t="s">
        <v>42</v>
      </c>
      <c r="M14" s="18" t="s">
        <v>51</v>
      </c>
      <c r="N14" s="18" t="s">
        <v>51</v>
      </c>
      <c r="O14" s="14" t="s">
        <v>44</v>
      </c>
      <c r="P14" s="14">
        <v>92400</v>
      </c>
      <c r="Q14" s="14">
        <f>IF(A14="","",'[1]En cours'!J91)</f>
        <v>48</v>
      </c>
      <c r="R14" s="29">
        <v>3</v>
      </c>
      <c r="S14" s="30">
        <v>200000</v>
      </c>
      <c r="T14" s="14" t="s">
        <v>108</v>
      </c>
      <c r="U14" s="14" t="s">
        <v>47</v>
      </c>
      <c r="V14" s="18" t="s">
        <v>43</v>
      </c>
      <c r="W14" s="18">
        <v>0.05</v>
      </c>
      <c r="X14" s="17" t="str">
        <f>IF(A14="","",'[1]En cours'!T91)</f>
        <v>SGDS</v>
      </c>
      <c r="Y14" s="30" t="s">
        <v>110</v>
      </c>
      <c r="Z14" s="18" t="s">
        <v>50</v>
      </c>
      <c r="AA14" s="18" t="s">
        <v>51</v>
      </c>
      <c r="AB14" s="18" t="s">
        <v>50</v>
      </c>
      <c r="AC14" s="18" t="s">
        <v>50</v>
      </c>
      <c r="AD14" s="18" t="s">
        <v>50</v>
      </c>
      <c r="AE14" s="18" t="s">
        <v>50</v>
      </c>
      <c r="AF14" s="18" t="s">
        <v>50</v>
      </c>
      <c r="AG14" s="18" t="s">
        <v>50</v>
      </c>
      <c r="AH14" s="18" t="s">
        <v>50</v>
      </c>
      <c r="AI14" s="18" t="s">
        <v>50</v>
      </c>
      <c r="AJ14" s="20"/>
      <c r="AK14" s="20"/>
      <c r="AL14" s="20"/>
      <c r="AM14" s="20"/>
      <c r="AN14" s="20"/>
    </row>
    <row r="15" spans="1:40" s="21" customFormat="1" ht="49.15" customHeight="1" x14ac:dyDescent="0.25">
      <c r="A15" s="28">
        <v>20230093</v>
      </c>
      <c r="B15" s="10">
        <v>45393</v>
      </c>
      <c r="C15" s="41">
        <v>45407</v>
      </c>
      <c r="D15" s="11" t="s">
        <v>132</v>
      </c>
      <c r="E15" s="12">
        <v>83371879400013</v>
      </c>
      <c r="F15" s="13" t="s">
        <v>6</v>
      </c>
      <c r="G15" s="14" t="s">
        <v>61</v>
      </c>
      <c r="H15" s="15" t="str">
        <f>IF(A15="","",'[1]En cours'!C92)</f>
        <v>Travaux topographiques programmés et maquette numérique de l'existant</v>
      </c>
      <c r="I15" s="14" t="s">
        <v>39</v>
      </c>
      <c r="J15" s="29" t="s">
        <v>103</v>
      </c>
      <c r="K15" s="14">
        <v>71351810</v>
      </c>
      <c r="L15" s="17" t="s">
        <v>42</v>
      </c>
      <c r="M15" s="18" t="s">
        <v>51</v>
      </c>
      <c r="N15" s="18" t="s">
        <v>51</v>
      </c>
      <c r="O15" s="14" t="s">
        <v>44</v>
      </c>
      <c r="P15" s="14">
        <v>92400</v>
      </c>
      <c r="Q15" s="14">
        <f>IF(A15="","",'[1]En cours'!J92)</f>
        <v>48</v>
      </c>
      <c r="R15" s="29">
        <v>3</v>
      </c>
      <c r="S15" s="30">
        <v>500000</v>
      </c>
      <c r="T15" s="14" t="s">
        <v>108</v>
      </c>
      <c r="U15" s="14" t="s">
        <v>47</v>
      </c>
      <c r="V15" s="18" t="s">
        <v>43</v>
      </c>
      <c r="W15" s="18">
        <v>0.05</v>
      </c>
      <c r="X15" s="17" t="str">
        <f>IF(A15="","",'[1]En cours'!T92)</f>
        <v>TECHNIQUES TOPO / SGDS/ GEOSAT</v>
      </c>
      <c r="Y15" s="30" t="s">
        <v>111</v>
      </c>
      <c r="Z15" s="18" t="s">
        <v>50</v>
      </c>
      <c r="AA15" s="18" t="s">
        <v>51</v>
      </c>
      <c r="AB15" s="18" t="s">
        <v>50</v>
      </c>
      <c r="AC15" s="18" t="s">
        <v>50</v>
      </c>
      <c r="AD15" s="18" t="s">
        <v>50</v>
      </c>
      <c r="AE15" s="18" t="s">
        <v>50</v>
      </c>
      <c r="AF15" s="18" t="s">
        <v>50</v>
      </c>
      <c r="AG15" s="18" t="s">
        <v>50</v>
      </c>
      <c r="AH15" s="18" t="s">
        <v>50</v>
      </c>
      <c r="AI15" s="18" t="s">
        <v>50</v>
      </c>
      <c r="AJ15" s="20"/>
      <c r="AK15" s="20"/>
      <c r="AL15" s="20"/>
      <c r="AM15" s="20"/>
      <c r="AN15" s="20"/>
    </row>
    <row r="16" spans="1:40" s="21" customFormat="1" ht="60.6" customHeight="1" x14ac:dyDescent="0.25">
      <c r="A16" s="28">
        <v>202300118</v>
      </c>
      <c r="B16" s="10">
        <v>45392</v>
      </c>
      <c r="C16" s="41">
        <v>45407</v>
      </c>
      <c r="D16" s="11" t="s">
        <v>132</v>
      </c>
      <c r="E16" s="12">
        <v>83371879400013</v>
      </c>
      <c r="F16" s="13" t="s">
        <v>6</v>
      </c>
      <c r="G16" s="14" t="s">
        <v>61</v>
      </c>
      <c r="H16" s="15" t="str">
        <f>IF(A16="","",'[1]En cours'!C117)</f>
        <v>Mission de géomètres expert</v>
      </c>
      <c r="I16" s="14" t="s">
        <v>39</v>
      </c>
      <c r="J16" s="29" t="s">
        <v>103</v>
      </c>
      <c r="K16" s="14" t="s">
        <v>107</v>
      </c>
      <c r="L16" s="17" t="s">
        <v>42</v>
      </c>
      <c r="M16" s="18" t="s">
        <v>51</v>
      </c>
      <c r="N16" s="18" t="s">
        <v>51</v>
      </c>
      <c r="O16" s="14" t="s">
        <v>44</v>
      </c>
      <c r="P16" s="14">
        <v>92400</v>
      </c>
      <c r="Q16" s="14">
        <f>IF(A16="","",'[1]En cours'!J117)</f>
        <v>48</v>
      </c>
      <c r="R16" s="29">
        <v>5</v>
      </c>
      <c r="S16" s="30">
        <v>600000</v>
      </c>
      <c r="T16" s="14" t="s">
        <v>108</v>
      </c>
      <c r="U16" s="14" t="s">
        <v>47</v>
      </c>
      <c r="V16" s="18" t="s">
        <v>43</v>
      </c>
      <c r="W16" s="18">
        <v>0.05</v>
      </c>
      <c r="X16" s="17" t="str">
        <f>IF(A16="","",'[1]En cours'!T117)</f>
        <v>ARKANE
GEOSAT
THELEM'AC
SERRAIN</v>
      </c>
      <c r="Y16" s="30" t="s">
        <v>112</v>
      </c>
      <c r="Z16" s="18" t="s">
        <v>50</v>
      </c>
      <c r="AA16" s="18" t="s">
        <v>51</v>
      </c>
      <c r="AB16" s="18" t="s">
        <v>50</v>
      </c>
      <c r="AC16" s="18" t="s">
        <v>50</v>
      </c>
      <c r="AD16" s="18" t="s">
        <v>50</v>
      </c>
      <c r="AE16" s="18" t="s">
        <v>50</v>
      </c>
      <c r="AF16" s="18" t="s">
        <v>50</v>
      </c>
      <c r="AG16" s="18" t="s">
        <v>50</v>
      </c>
      <c r="AH16" s="18" t="s">
        <v>50</v>
      </c>
      <c r="AI16" s="18" t="s">
        <v>50</v>
      </c>
      <c r="AJ16" s="20"/>
      <c r="AK16" s="20"/>
      <c r="AL16" s="20"/>
      <c r="AM16" s="20"/>
      <c r="AN16" s="20"/>
    </row>
    <row r="17" spans="1:40" s="21" customFormat="1" ht="49.15" customHeight="1" x14ac:dyDescent="0.25">
      <c r="A17" s="28">
        <v>202300119</v>
      </c>
      <c r="B17" s="10">
        <v>45392</v>
      </c>
      <c r="C17" s="41">
        <v>45407</v>
      </c>
      <c r="D17" s="11" t="s">
        <v>132</v>
      </c>
      <c r="E17" s="12">
        <v>83371879400013</v>
      </c>
      <c r="F17" s="13" t="s">
        <v>6</v>
      </c>
      <c r="G17" s="14" t="s">
        <v>61</v>
      </c>
      <c r="H17" s="15" t="str">
        <f>IF(A17="","",'[1]En cours'!C118)</f>
        <v>Modélisation maquette numérique</v>
      </c>
      <c r="I17" s="14" t="s">
        <v>39</v>
      </c>
      <c r="J17" s="14" t="s">
        <v>40</v>
      </c>
      <c r="K17" s="14" t="s">
        <v>107</v>
      </c>
      <c r="L17" s="17" t="s">
        <v>42</v>
      </c>
      <c r="M17" s="18" t="s">
        <v>51</v>
      </c>
      <c r="N17" s="18" t="s">
        <v>51</v>
      </c>
      <c r="O17" s="14" t="s">
        <v>44</v>
      </c>
      <c r="P17" s="14">
        <v>92400</v>
      </c>
      <c r="Q17" s="14">
        <f>IF(A17="","",'[1]En cours'!J118)</f>
        <v>48</v>
      </c>
      <c r="R17" s="29">
        <v>3</v>
      </c>
      <c r="S17" s="30">
        <v>200000</v>
      </c>
      <c r="T17" s="14" t="s">
        <v>108</v>
      </c>
      <c r="U17" s="14" t="s">
        <v>47</v>
      </c>
      <c r="V17" s="18" t="s">
        <v>43</v>
      </c>
      <c r="W17" s="18">
        <v>0.05</v>
      </c>
      <c r="X17" s="17" t="str">
        <f>IF(A17="","",'[1]En cours'!T118)</f>
        <v>FUTURMAP</v>
      </c>
      <c r="Y17" s="30">
        <v>81264612300032</v>
      </c>
      <c r="Z17" s="18" t="s">
        <v>50</v>
      </c>
      <c r="AA17" s="18" t="s">
        <v>51</v>
      </c>
      <c r="AB17" s="18" t="s">
        <v>50</v>
      </c>
      <c r="AC17" s="18" t="s">
        <v>50</v>
      </c>
      <c r="AD17" s="18" t="s">
        <v>50</v>
      </c>
      <c r="AE17" s="18" t="s">
        <v>50</v>
      </c>
      <c r="AF17" s="18" t="s">
        <v>50</v>
      </c>
      <c r="AG17" s="18" t="s">
        <v>50</v>
      </c>
      <c r="AH17" s="18" t="s">
        <v>50</v>
      </c>
      <c r="AI17" s="18" t="s">
        <v>50</v>
      </c>
      <c r="AJ17" s="20"/>
      <c r="AK17" s="20"/>
      <c r="AL17" s="20"/>
      <c r="AM17" s="20"/>
      <c r="AN17" s="20"/>
    </row>
    <row r="18" spans="1:40" s="21" customFormat="1" ht="79.900000000000006" customHeight="1" x14ac:dyDescent="0.25">
      <c r="A18" s="31" t="s">
        <v>113</v>
      </c>
      <c r="B18" s="10">
        <v>45369</v>
      </c>
      <c r="C18" s="41">
        <v>45407</v>
      </c>
      <c r="D18" s="11" t="s">
        <v>132</v>
      </c>
      <c r="E18" s="12">
        <v>83371879400013</v>
      </c>
      <c r="F18" s="13" t="s">
        <v>6</v>
      </c>
      <c r="G18" s="14" t="s">
        <v>61</v>
      </c>
      <c r="H18" s="15" t="s">
        <v>114</v>
      </c>
      <c r="I18" s="14" t="s">
        <v>39</v>
      </c>
      <c r="J18" s="14" t="s">
        <v>40</v>
      </c>
      <c r="K18" s="14" t="s">
        <v>115</v>
      </c>
      <c r="L18" s="17" t="s">
        <v>116</v>
      </c>
      <c r="M18" s="18" t="s">
        <v>43</v>
      </c>
      <c r="N18" s="18" t="s">
        <v>43</v>
      </c>
      <c r="O18" s="14" t="s">
        <v>44</v>
      </c>
      <c r="P18" s="14">
        <v>92400</v>
      </c>
      <c r="Q18" s="14">
        <v>48</v>
      </c>
      <c r="R18" s="14">
        <v>7</v>
      </c>
      <c r="S18" s="27">
        <v>1500000</v>
      </c>
      <c r="T18" s="14" t="s">
        <v>108</v>
      </c>
      <c r="U18" s="14" t="s">
        <v>47</v>
      </c>
      <c r="V18" s="13" t="s">
        <v>51</v>
      </c>
      <c r="W18" s="32" t="s">
        <v>50</v>
      </c>
      <c r="X18" s="15" t="s">
        <v>117</v>
      </c>
      <c r="Y18" s="33" t="s">
        <v>118</v>
      </c>
      <c r="Z18" s="18" t="s">
        <v>50</v>
      </c>
      <c r="AA18" s="18" t="s">
        <v>51</v>
      </c>
      <c r="AB18" s="18" t="s">
        <v>50</v>
      </c>
      <c r="AC18" s="18" t="s">
        <v>50</v>
      </c>
      <c r="AD18" s="18" t="s">
        <v>50</v>
      </c>
      <c r="AE18" s="18" t="s">
        <v>50</v>
      </c>
      <c r="AF18" s="18" t="s">
        <v>50</v>
      </c>
      <c r="AG18" s="18" t="s">
        <v>50</v>
      </c>
      <c r="AH18" s="18" t="s">
        <v>50</v>
      </c>
      <c r="AI18" s="18" t="s">
        <v>50</v>
      </c>
      <c r="AJ18" s="20"/>
      <c r="AK18" s="20"/>
      <c r="AL18" s="20"/>
      <c r="AM18" s="20"/>
      <c r="AN18" s="20"/>
    </row>
    <row r="19" spans="1:40" s="21" customFormat="1" ht="49.15" customHeight="1" x14ac:dyDescent="0.25">
      <c r="A19" s="31" t="s">
        <v>119</v>
      </c>
      <c r="B19" s="10">
        <v>45369</v>
      </c>
      <c r="C19" s="41">
        <v>45407</v>
      </c>
      <c r="D19" s="11" t="s">
        <v>132</v>
      </c>
      <c r="E19" s="12">
        <v>83371879400013</v>
      </c>
      <c r="F19" s="13" t="s">
        <v>6</v>
      </c>
      <c r="G19" s="14" t="s">
        <v>37</v>
      </c>
      <c r="H19" s="15" t="s">
        <v>120</v>
      </c>
      <c r="I19" s="14" t="s">
        <v>39</v>
      </c>
      <c r="J19" s="14" t="s">
        <v>40</v>
      </c>
      <c r="K19" s="14" t="s">
        <v>121</v>
      </c>
      <c r="L19" s="17" t="s">
        <v>116</v>
      </c>
      <c r="M19" s="18" t="s">
        <v>43</v>
      </c>
      <c r="N19" s="18" t="s">
        <v>43</v>
      </c>
      <c r="O19" s="14" t="s">
        <v>44</v>
      </c>
      <c r="P19" s="14">
        <v>92400</v>
      </c>
      <c r="Q19" s="14">
        <v>24</v>
      </c>
      <c r="R19" s="14">
        <v>6</v>
      </c>
      <c r="S19" s="27">
        <v>5000000</v>
      </c>
      <c r="T19" s="14" t="s">
        <v>108</v>
      </c>
      <c r="U19" s="14" t="s">
        <v>47</v>
      </c>
      <c r="V19" s="13" t="s">
        <v>51</v>
      </c>
      <c r="W19" s="32" t="s">
        <v>50</v>
      </c>
      <c r="X19" s="34" t="s">
        <v>122</v>
      </c>
      <c r="Y19" s="18" t="s">
        <v>123</v>
      </c>
      <c r="Z19" s="18" t="s">
        <v>89</v>
      </c>
      <c r="AA19" s="18" t="s">
        <v>51</v>
      </c>
      <c r="AB19" s="18" t="s">
        <v>50</v>
      </c>
      <c r="AC19" s="18" t="s">
        <v>50</v>
      </c>
      <c r="AD19" s="18" t="s">
        <v>50</v>
      </c>
      <c r="AE19" s="18" t="s">
        <v>50</v>
      </c>
      <c r="AF19" s="18" t="s">
        <v>50</v>
      </c>
      <c r="AG19" s="18" t="s">
        <v>50</v>
      </c>
      <c r="AH19" s="18" t="s">
        <v>50</v>
      </c>
      <c r="AI19" s="18" t="s">
        <v>50</v>
      </c>
      <c r="AJ19" s="20"/>
      <c r="AK19" s="20"/>
      <c r="AL19" s="20"/>
      <c r="AM19" s="20"/>
      <c r="AN19" s="20"/>
    </row>
    <row r="20" spans="1:40" s="21" customFormat="1" ht="49.15" customHeight="1" x14ac:dyDescent="0.25">
      <c r="A20" s="31" t="s">
        <v>124</v>
      </c>
      <c r="B20" s="10">
        <v>45279</v>
      </c>
      <c r="C20" s="41">
        <v>45407</v>
      </c>
      <c r="D20" s="11" t="s">
        <v>132</v>
      </c>
      <c r="E20" s="12">
        <v>83371879400013</v>
      </c>
      <c r="F20" s="13" t="s">
        <v>6</v>
      </c>
      <c r="G20" s="14" t="s">
        <v>37</v>
      </c>
      <c r="H20" s="34" t="s">
        <v>125</v>
      </c>
      <c r="I20" s="14" t="s">
        <v>39</v>
      </c>
      <c r="J20" s="14" t="s">
        <v>40</v>
      </c>
      <c r="K20" s="14" t="s">
        <v>121</v>
      </c>
      <c r="L20" s="15" t="s">
        <v>116</v>
      </c>
      <c r="M20" s="13" t="s">
        <v>43</v>
      </c>
      <c r="N20" s="13" t="s">
        <v>43</v>
      </c>
      <c r="O20" s="14" t="s">
        <v>44</v>
      </c>
      <c r="P20" s="14">
        <v>92400</v>
      </c>
      <c r="Q20" s="11">
        <v>24</v>
      </c>
      <c r="R20" s="11">
        <v>6</v>
      </c>
      <c r="S20" s="27">
        <v>5000000</v>
      </c>
      <c r="T20" s="11" t="s">
        <v>108</v>
      </c>
      <c r="U20" s="14" t="s">
        <v>47</v>
      </c>
      <c r="V20" s="13" t="s">
        <v>51</v>
      </c>
      <c r="W20" s="32" t="s">
        <v>50</v>
      </c>
      <c r="X20" s="11" t="s">
        <v>126</v>
      </c>
      <c r="Y20" s="26" t="s">
        <v>127</v>
      </c>
      <c r="Z20" s="13" t="s">
        <v>50</v>
      </c>
      <c r="AA20" s="13" t="s">
        <v>51</v>
      </c>
      <c r="AB20" s="18" t="s">
        <v>50</v>
      </c>
      <c r="AC20" s="18" t="s">
        <v>50</v>
      </c>
      <c r="AD20" s="18" t="s">
        <v>50</v>
      </c>
      <c r="AE20" s="18" t="s">
        <v>50</v>
      </c>
      <c r="AF20" s="18" t="s">
        <v>50</v>
      </c>
      <c r="AG20" s="18" t="s">
        <v>50</v>
      </c>
      <c r="AH20" s="18" t="s">
        <v>50</v>
      </c>
      <c r="AI20" s="18" t="s">
        <v>50</v>
      </c>
    </row>
    <row r="21" spans="1:40" s="8" customFormat="1" ht="49.15" customHeight="1" x14ac:dyDescent="0.25">
      <c r="A21" s="31">
        <v>20240009</v>
      </c>
      <c r="B21" s="10">
        <v>45366</v>
      </c>
      <c r="C21" s="41">
        <v>45407</v>
      </c>
      <c r="D21" s="11" t="s">
        <v>132</v>
      </c>
      <c r="E21" s="11" t="s">
        <v>133</v>
      </c>
      <c r="F21" s="13" t="s">
        <v>6</v>
      </c>
      <c r="G21" s="11" t="s">
        <v>61</v>
      </c>
      <c r="H21" s="15" t="s">
        <v>134</v>
      </c>
      <c r="I21" s="15" t="s">
        <v>150</v>
      </c>
      <c r="J21" s="14" t="s">
        <v>52</v>
      </c>
      <c r="K21" s="14" t="s">
        <v>135</v>
      </c>
      <c r="L21" s="15" t="s">
        <v>116</v>
      </c>
      <c r="M21" s="13" t="s">
        <v>51</v>
      </c>
      <c r="N21" s="13" t="s">
        <v>51</v>
      </c>
      <c r="O21" s="14" t="s">
        <v>132</v>
      </c>
      <c r="P21" s="14" t="s">
        <v>136</v>
      </c>
      <c r="Q21" s="14">
        <v>6</v>
      </c>
      <c r="R21" s="14">
        <v>3</v>
      </c>
      <c r="S21" s="13">
        <v>45000</v>
      </c>
      <c r="T21" s="11" t="s">
        <v>105</v>
      </c>
      <c r="U21" s="11" t="s">
        <v>137</v>
      </c>
      <c r="V21" s="13" t="s">
        <v>51</v>
      </c>
      <c r="W21" s="13" t="s">
        <v>138</v>
      </c>
      <c r="X21" s="11" t="s">
        <v>139</v>
      </c>
      <c r="Y21" s="26" t="s">
        <v>128</v>
      </c>
      <c r="Z21" s="13" t="s">
        <v>50</v>
      </c>
      <c r="AA21" s="13" t="s">
        <v>51</v>
      </c>
      <c r="AB21" s="13" t="s">
        <v>50</v>
      </c>
      <c r="AC21" s="13" t="s">
        <v>50</v>
      </c>
      <c r="AD21" s="13" t="s">
        <v>50</v>
      </c>
      <c r="AE21" s="13" t="s">
        <v>50</v>
      </c>
      <c r="AF21" s="35" t="s">
        <v>50</v>
      </c>
      <c r="AG21" s="13" t="s">
        <v>50</v>
      </c>
      <c r="AH21" s="13" t="s">
        <v>50</v>
      </c>
      <c r="AI21" s="35" t="s">
        <v>50</v>
      </c>
    </row>
    <row r="22" spans="1:40" s="8" customFormat="1" ht="49.15" customHeight="1" x14ac:dyDescent="0.25">
      <c r="A22" s="31">
        <v>20240013</v>
      </c>
      <c r="B22" s="10">
        <v>45364</v>
      </c>
      <c r="C22" s="41">
        <v>45407</v>
      </c>
      <c r="D22" s="11" t="s">
        <v>132</v>
      </c>
      <c r="E22" s="11" t="s">
        <v>133</v>
      </c>
      <c r="F22" s="13" t="s">
        <v>6</v>
      </c>
      <c r="G22" s="11" t="s">
        <v>37</v>
      </c>
      <c r="H22" s="15" t="s">
        <v>140</v>
      </c>
      <c r="I22" s="14" t="s">
        <v>39</v>
      </c>
      <c r="J22" s="14" t="s">
        <v>52</v>
      </c>
      <c r="K22" s="14" t="s">
        <v>141</v>
      </c>
      <c r="L22" s="15" t="s">
        <v>142</v>
      </c>
      <c r="M22" s="13" t="s">
        <v>51</v>
      </c>
      <c r="N22" s="13" t="s">
        <v>43</v>
      </c>
      <c r="O22" s="14" t="s">
        <v>132</v>
      </c>
      <c r="P22" s="14" t="s">
        <v>136</v>
      </c>
      <c r="Q22" s="14">
        <v>48</v>
      </c>
      <c r="R22" s="14">
        <v>1</v>
      </c>
      <c r="S22" s="13">
        <v>800000</v>
      </c>
      <c r="T22" s="11" t="s">
        <v>108</v>
      </c>
      <c r="U22" s="11" t="s">
        <v>47</v>
      </c>
      <c r="V22" s="13" t="s">
        <v>43</v>
      </c>
      <c r="W22" s="13">
        <v>0.05</v>
      </c>
      <c r="X22" s="11" t="s">
        <v>143</v>
      </c>
      <c r="Y22" s="26" t="s">
        <v>129</v>
      </c>
      <c r="Z22" s="13" t="s">
        <v>50</v>
      </c>
      <c r="AA22" s="13" t="s">
        <v>51</v>
      </c>
      <c r="AB22" s="13" t="s">
        <v>50</v>
      </c>
      <c r="AC22" s="13" t="s">
        <v>50</v>
      </c>
      <c r="AD22" s="13" t="s">
        <v>50</v>
      </c>
      <c r="AE22" s="13" t="s">
        <v>50</v>
      </c>
      <c r="AF22" s="35" t="s">
        <v>50</v>
      </c>
      <c r="AG22" s="13" t="s">
        <v>50</v>
      </c>
      <c r="AH22" s="13" t="s">
        <v>50</v>
      </c>
      <c r="AI22" s="35" t="s">
        <v>50</v>
      </c>
    </row>
    <row r="23" spans="1:40" s="8" customFormat="1" ht="49.15" customHeight="1" x14ac:dyDescent="0.25">
      <c r="A23" s="31">
        <v>20240023</v>
      </c>
      <c r="B23" s="10">
        <v>45334</v>
      </c>
      <c r="C23" s="41">
        <v>45407</v>
      </c>
      <c r="D23" s="11" t="s">
        <v>132</v>
      </c>
      <c r="E23" s="11" t="s">
        <v>133</v>
      </c>
      <c r="F23" s="13" t="s">
        <v>6</v>
      </c>
      <c r="G23" s="11" t="s">
        <v>61</v>
      </c>
      <c r="H23" s="15" t="s">
        <v>144</v>
      </c>
      <c r="I23" s="14" t="s">
        <v>52</v>
      </c>
      <c r="J23" s="14" t="s">
        <v>52</v>
      </c>
      <c r="K23" s="14">
        <v>92000000</v>
      </c>
      <c r="L23" s="15" t="s">
        <v>142</v>
      </c>
      <c r="M23" s="13" t="s">
        <v>51</v>
      </c>
      <c r="N23" s="13" t="s">
        <v>51</v>
      </c>
      <c r="O23" s="14" t="s">
        <v>132</v>
      </c>
      <c r="P23" s="14" t="s">
        <v>136</v>
      </c>
      <c r="Q23" s="14">
        <v>1</v>
      </c>
      <c r="R23" s="14">
        <v>1</v>
      </c>
      <c r="S23" s="13">
        <v>24050</v>
      </c>
      <c r="T23" s="11" t="s">
        <v>105</v>
      </c>
      <c r="U23" s="11" t="s">
        <v>145</v>
      </c>
      <c r="V23" s="13" t="s">
        <v>51</v>
      </c>
      <c r="W23" s="13">
        <v>0.05</v>
      </c>
      <c r="X23" s="15" t="s">
        <v>146</v>
      </c>
      <c r="Y23" s="33" t="s">
        <v>130</v>
      </c>
      <c r="Z23" s="13" t="s">
        <v>50</v>
      </c>
      <c r="AA23" s="13" t="s">
        <v>51</v>
      </c>
      <c r="AB23" s="13" t="s">
        <v>50</v>
      </c>
      <c r="AC23" s="13" t="s">
        <v>50</v>
      </c>
      <c r="AD23" s="13" t="s">
        <v>50</v>
      </c>
      <c r="AE23" s="13" t="s">
        <v>50</v>
      </c>
      <c r="AF23" s="35" t="s">
        <v>50</v>
      </c>
      <c r="AG23" s="13" t="s">
        <v>50</v>
      </c>
      <c r="AH23" s="13" t="s">
        <v>50</v>
      </c>
      <c r="AI23" s="35" t="s">
        <v>50</v>
      </c>
    </row>
    <row r="24" spans="1:40" s="8" customFormat="1" ht="49.15" customHeight="1" x14ac:dyDescent="0.25">
      <c r="A24" s="42">
        <v>20240028</v>
      </c>
      <c r="B24" s="10">
        <v>45386</v>
      </c>
      <c r="C24" s="41">
        <v>45407</v>
      </c>
      <c r="D24" s="11" t="s">
        <v>132</v>
      </c>
      <c r="E24" s="11" t="s">
        <v>133</v>
      </c>
      <c r="F24" s="13" t="s">
        <v>6</v>
      </c>
      <c r="G24" s="11" t="s">
        <v>61</v>
      </c>
      <c r="H24" s="15" t="s">
        <v>147</v>
      </c>
      <c r="I24" s="14" t="s">
        <v>103</v>
      </c>
      <c r="J24" s="14" t="s">
        <v>148</v>
      </c>
      <c r="K24" s="14">
        <v>71315400</v>
      </c>
      <c r="L24" s="15" t="s">
        <v>116</v>
      </c>
      <c r="M24" s="13" t="s">
        <v>51</v>
      </c>
      <c r="N24" s="13" t="s">
        <v>51</v>
      </c>
      <c r="O24" s="14" t="s">
        <v>132</v>
      </c>
      <c r="P24" s="14" t="s">
        <v>136</v>
      </c>
      <c r="Q24" s="14">
        <v>12</v>
      </c>
      <c r="R24" s="14">
        <v>2</v>
      </c>
      <c r="S24" s="13">
        <v>24100</v>
      </c>
      <c r="T24" s="11" t="s">
        <v>108</v>
      </c>
      <c r="U24" s="11" t="s">
        <v>145</v>
      </c>
      <c r="V24" s="13" t="s">
        <v>51</v>
      </c>
      <c r="W24" s="13" t="s">
        <v>138</v>
      </c>
      <c r="X24" s="15" t="s">
        <v>149</v>
      </c>
      <c r="Y24" s="33" t="s">
        <v>131</v>
      </c>
      <c r="Z24" s="13" t="s">
        <v>50</v>
      </c>
      <c r="AA24" s="13" t="s">
        <v>51</v>
      </c>
      <c r="AB24" s="13" t="s">
        <v>50</v>
      </c>
      <c r="AC24" s="13" t="s">
        <v>50</v>
      </c>
      <c r="AD24" s="13" t="s">
        <v>50</v>
      </c>
      <c r="AE24" s="13" t="s">
        <v>50</v>
      </c>
      <c r="AF24" s="35" t="s">
        <v>50</v>
      </c>
      <c r="AG24" s="13" t="s">
        <v>50</v>
      </c>
      <c r="AH24" s="13" t="s">
        <v>50</v>
      </c>
      <c r="AI24" s="35" t="s">
        <v>50</v>
      </c>
    </row>
  </sheetData>
  <protectedRanges>
    <protectedRange algorithmName="SHA-512" hashValue="Zcgf8LR006dismHLh1NeHv5HUs78X0uXYfzN9uKKzVb5ARzBFveMJ1lSE7BEeMzrpydwbGbJGEPy+AVWkc9fYA==" saltValue="feQVJ1wpYnqBK5O1WZmgBw==" spinCount="100000" sqref="I18:I20 I22 A3:C4 E3:R4" name="Plage1"/>
  </protectedRanges>
  <mergeCells count="1">
    <mergeCell ref="A1:A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Paris La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BAUDAILLIER Xavier</dc:creator>
  <cp:lastModifiedBy>BACHELET Victoria</cp:lastModifiedBy>
  <cp:lastPrinted>2024-04-24T13:56:13Z</cp:lastPrinted>
  <dcterms:created xsi:type="dcterms:W3CDTF">2024-04-24T13:48:19Z</dcterms:created>
  <dcterms:modified xsi:type="dcterms:W3CDTF">2024-04-25T07:37:50Z</dcterms:modified>
</cp:coreProperties>
</file>